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5eeb1d4065c3af7d/Escritorio/LISTAS DE PRECIOS/LISTAS MAYO 2023/"/>
    </mc:Choice>
  </mc:AlternateContent>
  <xr:revisionPtr revIDLastSave="0" documentId="8_{027B7392-E8DA-4D21-8213-43708CF9E982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1" sheetId="1" r:id="rId1"/>
    <sheet name="Hoj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0" i="1" l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G7" i="1"/>
  <c r="F7" i="1"/>
  <c r="G6" i="1"/>
  <c r="F6" i="1"/>
  <c r="G5" i="1"/>
  <c r="F5" i="1"/>
</calcChain>
</file>

<file path=xl/sharedStrings.xml><?xml version="1.0" encoding="utf-8"?>
<sst xmlns="http://schemas.openxmlformats.org/spreadsheetml/2006/main" count="259" uniqueCount="212">
  <si>
    <t xml:space="preserve">Love Breeze </t>
  </si>
  <si>
    <t>Yellow</t>
  </si>
  <si>
    <t>Copper</t>
  </si>
  <si>
    <t>Ice blue</t>
  </si>
  <si>
    <t>Blue</t>
  </si>
  <si>
    <t>Black</t>
  </si>
  <si>
    <t>Mono Flex red</t>
  </si>
  <si>
    <t>Red</t>
  </si>
  <si>
    <t>White</t>
  </si>
  <si>
    <t>Mauve</t>
  </si>
  <si>
    <t>Curvy 3+ pink</t>
  </si>
  <si>
    <t>Pink</t>
  </si>
  <si>
    <t xml:space="preserve">Double Joy White </t>
  </si>
  <si>
    <t xml:space="preserve">Double Joy Black </t>
  </si>
  <si>
    <t>Double Joy Violet</t>
  </si>
  <si>
    <t>Violet</t>
  </si>
  <si>
    <t>Satisfyer Curvy 1(rose red)</t>
  </si>
  <si>
    <t>Rose red</t>
  </si>
  <si>
    <t>Satisfyer Curvy 1(white)</t>
  </si>
  <si>
    <t xml:space="preserve">Satisfyer Curvy 2(pink) </t>
  </si>
  <si>
    <t xml:space="preserve">Satisfyer Curvy 2(white) </t>
  </si>
  <si>
    <t xml:space="preserve">J2018-U127-3 </t>
  </si>
  <si>
    <t xml:space="preserve">J2018-U127-2 </t>
  </si>
  <si>
    <t xml:space="preserve">J2018-U127-1 </t>
  </si>
  <si>
    <t>J2018-87-1</t>
  </si>
  <si>
    <t xml:space="preserve">J2018-U107-2 </t>
  </si>
  <si>
    <t>J2008-16-2</t>
  </si>
  <si>
    <t>J2008-16-1</t>
  </si>
  <si>
    <t>J2008-16-3</t>
  </si>
  <si>
    <t xml:space="preserve">J2018-U80-3 </t>
  </si>
  <si>
    <t xml:space="preserve">J2018-U80-2 </t>
  </si>
  <si>
    <t xml:space="preserve">J2018-U81-3 </t>
  </si>
  <si>
    <t xml:space="preserve">J2018-U81-2 </t>
  </si>
  <si>
    <t>Satisfyer Men Classic (silver)</t>
  </si>
  <si>
    <t>Silver and Black</t>
  </si>
  <si>
    <t>Satisfyer Men Classic (black)</t>
  </si>
  <si>
    <t>Wand-er Women
(White/Chrome)</t>
  </si>
  <si>
    <t>White/Chrome</t>
  </si>
  <si>
    <t>Wand-er Women
(Black/Gold)</t>
  </si>
  <si>
    <t>Black/Gold</t>
  </si>
  <si>
    <t>Wand-er Women
(Purple/Gold)</t>
  </si>
  <si>
    <t>Purple/Gold</t>
  </si>
  <si>
    <t>Men Wand</t>
  </si>
  <si>
    <t xml:space="preserve">Black </t>
  </si>
  <si>
    <t xml:space="preserve">Pro 2 </t>
  </si>
  <si>
    <t xml:space="preserve"> Light Gold</t>
  </si>
  <si>
    <t>Penguin</t>
  </si>
  <si>
    <t>black,white</t>
  </si>
  <si>
    <t>Number One</t>
  </si>
  <si>
    <t xml:space="preserve"> light gold</t>
  </si>
  <si>
    <t>Number Two</t>
  </si>
  <si>
    <t>light gold white</t>
  </si>
  <si>
    <t>Traveler</t>
  </si>
  <si>
    <t>aubergine, rose gold</t>
  </si>
  <si>
    <t>Pro 2+</t>
  </si>
  <si>
    <t>light gold</t>
  </si>
  <si>
    <t>Pro 3+</t>
  </si>
  <si>
    <t>black, gold</t>
  </si>
  <si>
    <t>Charming Smile</t>
  </si>
  <si>
    <t>lilac</t>
  </si>
  <si>
    <t>Magic Bunny</t>
  </si>
  <si>
    <t>blue</t>
  </si>
  <si>
    <t>Master</t>
  </si>
  <si>
    <t>nature</t>
  </si>
  <si>
    <t>Mr. Rabbit</t>
  </si>
  <si>
    <t>pink</t>
  </si>
  <si>
    <t>Petting Hippo</t>
  </si>
  <si>
    <t>fuchsia</t>
  </si>
  <si>
    <t>Power Flower</t>
  </si>
  <si>
    <t>red</t>
  </si>
  <si>
    <t xml:space="preserve"> Yummy Sunshine</t>
  </si>
  <si>
    <t>yellow</t>
  </si>
  <si>
    <t>Men One</t>
  </si>
  <si>
    <t>black, blue</t>
  </si>
  <si>
    <t>J80017-1</t>
  </si>
  <si>
    <t>J80017-2</t>
  </si>
  <si>
    <t>J2018-47-2</t>
  </si>
  <si>
    <t>J2018-47-1</t>
  </si>
  <si>
    <t>J2018-47-3</t>
  </si>
  <si>
    <t>J2018-52</t>
  </si>
  <si>
    <t xml:space="preserve">J2018-U2 </t>
  </si>
  <si>
    <t xml:space="preserve">J2018-U8 </t>
  </si>
  <si>
    <t xml:space="preserve">J2018-U6 </t>
  </si>
  <si>
    <t xml:space="preserve">J2018-U7 </t>
  </si>
  <si>
    <t xml:space="preserve">J2018-U19 </t>
  </si>
  <si>
    <t xml:space="preserve">J2018-U31 </t>
  </si>
  <si>
    <t xml:space="preserve">J2018-U32 </t>
  </si>
  <si>
    <t>EE73-827-1017</t>
  </si>
  <si>
    <t>EE73-826-1017</t>
  </si>
  <si>
    <t>EE73-862-1017</t>
  </si>
  <si>
    <t>EE73-867-1017</t>
  </si>
  <si>
    <t>EE73-874-1017</t>
  </si>
  <si>
    <t>EE73-837-0418</t>
  </si>
  <si>
    <t>EE73-879-1017</t>
  </si>
  <si>
    <t>EE73-636-0817</t>
  </si>
  <si>
    <t>Men Vibration</t>
  </si>
  <si>
    <t>black</t>
  </si>
  <si>
    <t>Men Heat Vibration</t>
  </si>
  <si>
    <t>Double Classic</t>
  </si>
  <si>
    <t xml:space="preserve">purple </t>
  </si>
  <si>
    <t>Double Plus</t>
  </si>
  <si>
    <t>Double Plus Remote</t>
  </si>
  <si>
    <t>Double Whale</t>
  </si>
  <si>
    <t>EE73-626-0617</t>
  </si>
  <si>
    <t>J80012</t>
  </si>
  <si>
    <t>J2008-2-P</t>
  </si>
  <si>
    <t>J2008-3-P</t>
  </si>
  <si>
    <t>J2008-3-01</t>
  </si>
  <si>
    <t>J2008-5-P</t>
  </si>
  <si>
    <t>CODIGO</t>
  </si>
  <si>
    <t>PUBLICO</t>
  </si>
  <si>
    <t>COLOR</t>
  </si>
  <si>
    <t>J2018-98</t>
  </si>
  <si>
    <t>Sexy Secret</t>
  </si>
  <si>
    <t>J2018-121-2</t>
  </si>
  <si>
    <t>High Fly</t>
  </si>
  <si>
    <t>J2018-120-1</t>
  </si>
  <si>
    <t>J2018-120-2</t>
  </si>
  <si>
    <t>Candy Cane</t>
  </si>
  <si>
    <t>Wine Red</t>
  </si>
  <si>
    <t xml:space="preserve">Lolli-Plug 1 </t>
  </si>
  <si>
    <t>Berry</t>
  </si>
  <si>
    <t>J2018-136-2</t>
  </si>
  <si>
    <t>J2018-137-2</t>
  </si>
  <si>
    <t>Lolli-Plug 2</t>
  </si>
  <si>
    <t xml:space="preserve"> Ice Blue</t>
  </si>
  <si>
    <t>Double Love</t>
  </si>
  <si>
    <t>Double Fun</t>
  </si>
  <si>
    <t>J2008-17-1</t>
  </si>
  <si>
    <t>J2008-17-2</t>
  </si>
  <si>
    <t>J2008-17-3</t>
  </si>
  <si>
    <t>J2008-15-1</t>
  </si>
  <si>
    <t>J2008-15-2</t>
  </si>
  <si>
    <t>J2008-15-3</t>
  </si>
  <si>
    <t>J2018-82-2</t>
  </si>
  <si>
    <t>J2018-U142</t>
  </si>
  <si>
    <t>J2018-138-1</t>
  </si>
  <si>
    <t>J2018-139-2</t>
  </si>
  <si>
    <t>J2018-112-2</t>
  </si>
  <si>
    <t>J2018-170-1</t>
  </si>
  <si>
    <t>J2018-170-2</t>
  </si>
  <si>
    <t>J2018-170-3</t>
  </si>
  <si>
    <t>J2018-118-2</t>
  </si>
  <si>
    <t>Hot Lover (Pink)</t>
  </si>
  <si>
    <t>Lucky Libra</t>
  </si>
  <si>
    <t>Purple</t>
  </si>
  <si>
    <t>Plug-ilicious 1 (Petrol)</t>
  </si>
  <si>
    <t>Petrol</t>
  </si>
  <si>
    <t>Plug-ilicious 2(Berry)</t>
  </si>
  <si>
    <t>Backdoor Lover (Red)</t>
  </si>
  <si>
    <t>Twirling Fun (White)</t>
  </si>
  <si>
    <t>Twirling Fun (Poppy Red)</t>
  </si>
  <si>
    <t>Poppy Red</t>
  </si>
  <si>
    <t>Twirling Fun (Magenta)</t>
  </si>
  <si>
    <t>Magenta</t>
  </si>
  <si>
    <t>Teaser (Yellow)</t>
  </si>
  <si>
    <t>Dark Yellow</t>
  </si>
  <si>
    <t>PRODUCTO</t>
  </si>
  <si>
    <t>NOMBRE</t>
  </si>
  <si>
    <t>Elastic Game</t>
  </si>
  <si>
    <t>Elastic Joy</t>
  </si>
  <si>
    <t>J2018-166-1</t>
  </si>
  <si>
    <t>Ultra Power Bullet 1</t>
  </si>
  <si>
    <t>J2018-165-2</t>
  </si>
  <si>
    <t>Ultra Power Bullet 2</t>
  </si>
  <si>
    <t>Ultra Power Bullet 3</t>
  </si>
  <si>
    <t>J2018-160-2</t>
  </si>
  <si>
    <t>J2018-161</t>
  </si>
  <si>
    <t>Ultra Power Bullet 4</t>
  </si>
  <si>
    <t>J2018-163-1(black)</t>
  </si>
  <si>
    <t>Ultra Power Bullet 5</t>
  </si>
  <si>
    <t>Ultra Power Bullet 6</t>
  </si>
  <si>
    <t>Turquoise</t>
  </si>
  <si>
    <t>J2018-158-2</t>
  </si>
  <si>
    <t>Ultra Power Bullet 7</t>
  </si>
  <si>
    <t>Green</t>
  </si>
  <si>
    <t>J2018-159-1</t>
  </si>
  <si>
    <t>Ultra Power Bullet 8</t>
  </si>
  <si>
    <t>J2018-162-1</t>
  </si>
  <si>
    <t>Little Secret</t>
  </si>
  <si>
    <t>J2018-97</t>
  </si>
  <si>
    <t>Game Changer (Pink)</t>
  </si>
  <si>
    <t>Men Vibration+</t>
  </si>
  <si>
    <t xml:space="preserve">Hot Bunny </t>
  </si>
  <si>
    <t xml:space="preserve">Hot Passion </t>
  </si>
  <si>
    <t>Heat Climax</t>
  </si>
  <si>
    <t>Heat Wave (Mauve)</t>
  </si>
  <si>
    <t>4006789</t>
  </si>
  <si>
    <t>Double Flex (Black)</t>
  </si>
  <si>
    <t xml:space="preserve">Threesome 3 (Pink) </t>
  </si>
  <si>
    <t>J2018-243-1</t>
  </si>
  <si>
    <t>A-Mazing 1 (Berry)</t>
  </si>
  <si>
    <t>A-Mazing 2 (Turquoise)</t>
  </si>
  <si>
    <t>J2018-212-2</t>
  </si>
  <si>
    <t>J2018-213-1</t>
  </si>
  <si>
    <t>Top Secret (Pink)</t>
  </si>
  <si>
    <t>Top Secret+ (Black)</t>
  </si>
  <si>
    <t>J2018-156-3</t>
  </si>
  <si>
    <t>J2018-157-1</t>
  </si>
  <si>
    <t>Twirling Delight (Rose)</t>
  </si>
  <si>
    <t>Rose</t>
  </si>
  <si>
    <t>J2018-172-2</t>
  </si>
  <si>
    <t>Spectacular Duo</t>
  </si>
  <si>
    <t>Lime Green</t>
  </si>
  <si>
    <t>J2008-29</t>
  </si>
  <si>
    <t>Grey</t>
  </si>
  <si>
    <t>ABS, Silicone</t>
  </si>
  <si>
    <t>4006796</t>
  </si>
  <si>
    <t>MAYOR 50000</t>
  </si>
  <si>
    <t>MAS          200000</t>
  </si>
  <si>
    <t>LISTA 42</t>
  </si>
  <si>
    <t>IVA INCLUIDO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</si>
</sst>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\ * #,##0.00_-;\-&quot;$&quot;\ * #,##0.00_-;_-&quot;$&quot;\ * &quot;-&quot;??_-;_-@_-"/>
    <numFmt numFmtId="165" formatCode="_ &quot;$&quot;\ * #,##0.00_ ;_ &quot;$&quot;\ * \-#,##0.00_ ;_ &quot;$&quot;\ * &quot;-&quot;??_ ;_ @_ "/>
    <numFmt numFmtId="166" formatCode="_ &quot;$&quot;\ * #,##0_ ;_ &quot;$&quot;\ * \-#,##0_ ;_ &quot;$&quot;\ * &quot;-&quot;??_ ;_ @_ "/>
    <numFmt numFmtId="167" formatCode="_-&quot;$&quot;* #,##0_-;\-&quot;$&quot;* #,##0_-;_-&quot;$&quot;* &quot;-&quot;??_-;_-@_-"/>
  </numFmts>
  <fonts count="23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name val="微软雅黑"/>
      <family val="2"/>
      <charset val="134"/>
    </font>
    <font>
      <sz val="11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微软雅黑"/>
    </font>
    <font>
      <sz val="12"/>
      <name val="Calibri"/>
      <family val="2"/>
    </font>
    <font>
      <sz val="14"/>
      <color rgb="FF000000"/>
      <name val="Calibri"/>
      <family val="2"/>
    </font>
    <font>
      <sz val="12"/>
      <color theme="1"/>
      <name val="Arial"/>
      <family val="2"/>
    </font>
    <font>
      <b/>
      <sz val="14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78DA9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5" fontId="7" fillId="0" borderId="0" applyFont="0" applyFill="0" applyBorder="0" applyAlignment="0" applyProtection="0"/>
  </cellStyleXfs>
  <cellXfs count="7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vertical="center"/>
    </xf>
    <xf numFmtId="166" fontId="9" fillId="2" borderId="1" xfId="1" applyNumberFormat="1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9" fontId="10" fillId="4" borderId="1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1" fillId="0" borderId="0" xfId="0" applyFont="1"/>
    <xf numFmtId="16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12" fillId="3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5" xfId="0" applyBorder="1"/>
    <xf numFmtId="164" fontId="0" fillId="0" borderId="5" xfId="0" applyNumberFormat="1" applyBorder="1"/>
    <xf numFmtId="165" fontId="0" fillId="0" borderId="0" xfId="0" applyNumberFormat="1"/>
    <xf numFmtId="0" fontId="0" fillId="3" borderId="5" xfId="0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/>
    </xf>
    <xf numFmtId="0" fontId="0" fillId="3" borderId="0" xfId="0" applyFill="1"/>
    <xf numFmtId="0" fontId="0" fillId="3" borderId="5" xfId="0" applyFill="1" applyBorder="1"/>
    <xf numFmtId="164" fontId="0" fillId="0" borderId="1" xfId="0" applyNumberFormat="1" applyBorder="1"/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2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/>
    <xf numFmtId="1" fontId="14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19" fillId="2" borderId="6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22" fillId="0" borderId="5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</cellXfs>
  <cellStyles count="2">
    <cellStyle name="Moneda" xfId="1" builtinId="4"/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78D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cid:image003.png@01D7F659.F6DD4EE0" TargetMode="External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tiff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88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tiff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7.png"/><Relationship Id="rId91" Type="http://schemas.openxmlformats.org/officeDocument/2006/relationships/image" Target="../media/image8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tiff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tif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tiff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cid:image002.png@01D7F659.F6DD4EE0" TargetMode="External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380999</xdr:colOff>
      <xdr:row>84</xdr:row>
      <xdr:rowOff>155224</xdr:rowOff>
    </xdr:from>
    <xdr:ext cx="642432" cy="1299036"/>
    <xdr:pic>
      <xdr:nvPicPr>
        <xdr:cNvPr id="2" name="Grafik 3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9589" y="169872485"/>
          <a:ext cx="642432" cy="1299036"/>
        </a:xfrm>
        <a:prstGeom prst="rect">
          <a:avLst/>
        </a:prstGeom>
      </xdr:spPr>
    </xdr:pic>
    <xdr:clientData/>
  </xdr:oneCellAnchor>
  <xdr:oneCellAnchor>
    <xdr:from>
      <xdr:col>1</xdr:col>
      <xdr:colOff>756933</xdr:colOff>
      <xdr:row>83</xdr:row>
      <xdr:rowOff>207818</xdr:rowOff>
    </xdr:from>
    <xdr:ext cx="904876" cy="1889525"/>
    <xdr:pic>
      <xdr:nvPicPr>
        <xdr:cNvPr id="3" name="Grafik 3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5656" y="153408323"/>
          <a:ext cx="904876" cy="1889525"/>
        </a:xfrm>
        <a:prstGeom prst="rect">
          <a:avLst/>
        </a:prstGeom>
      </xdr:spPr>
    </xdr:pic>
    <xdr:clientData/>
  </xdr:oneCellAnchor>
  <xdr:oneCellAnchor>
    <xdr:from>
      <xdr:col>1</xdr:col>
      <xdr:colOff>352776</xdr:colOff>
      <xdr:row>86</xdr:row>
      <xdr:rowOff>141112</xdr:rowOff>
    </xdr:from>
    <xdr:ext cx="771985" cy="1568509"/>
    <xdr:pic>
      <xdr:nvPicPr>
        <xdr:cNvPr id="4" name="Grafik 3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1366" y="173668373"/>
          <a:ext cx="771985" cy="1568509"/>
        </a:xfrm>
        <a:prstGeom prst="rect">
          <a:avLst/>
        </a:prstGeom>
      </xdr:spPr>
    </xdr:pic>
    <xdr:clientData/>
  </xdr:oneCellAnchor>
  <xdr:oneCellAnchor>
    <xdr:from>
      <xdr:col>1</xdr:col>
      <xdr:colOff>310445</xdr:colOff>
      <xdr:row>85</xdr:row>
      <xdr:rowOff>183447</xdr:rowOff>
    </xdr:from>
    <xdr:ext cx="794050" cy="1479422"/>
    <xdr:pic>
      <xdr:nvPicPr>
        <xdr:cNvPr id="5" name="Grafik 3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9035" y="171805708"/>
          <a:ext cx="794050" cy="1479422"/>
        </a:xfrm>
        <a:prstGeom prst="rect">
          <a:avLst/>
        </a:prstGeom>
      </xdr:spPr>
    </xdr:pic>
    <xdr:clientData/>
  </xdr:oneCellAnchor>
  <xdr:twoCellAnchor editAs="oneCell">
    <xdr:from>
      <xdr:col>1</xdr:col>
      <xdr:colOff>314809</xdr:colOff>
      <xdr:row>61</xdr:row>
      <xdr:rowOff>343958</xdr:rowOff>
    </xdr:from>
    <xdr:to>
      <xdr:col>1</xdr:col>
      <xdr:colOff>1357820</xdr:colOff>
      <xdr:row>61</xdr:row>
      <xdr:rowOff>1257223</xdr:rowOff>
    </xdr:to>
    <xdr:pic>
      <xdr:nvPicPr>
        <xdr:cNvPr id="6" name="Grafik 3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3399" y="107196219"/>
          <a:ext cx="1043011" cy="913265"/>
        </a:xfrm>
        <a:prstGeom prst="rect">
          <a:avLst/>
        </a:prstGeom>
      </xdr:spPr>
    </xdr:pic>
    <xdr:clientData/>
  </xdr:twoCellAnchor>
  <xdr:twoCellAnchor editAs="oneCell">
    <xdr:from>
      <xdr:col>1</xdr:col>
      <xdr:colOff>339417</xdr:colOff>
      <xdr:row>60</xdr:row>
      <xdr:rowOff>337507</xdr:rowOff>
    </xdr:from>
    <xdr:to>
      <xdr:col>1</xdr:col>
      <xdr:colOff>1530080</xdr:colOff>
      <xdr:row>60</xdr:row>
      <xdr:rowOff>1381475</xdr:rowOff>
    </xdr:to>
    <xdr:pic>
      <xdr:nvPicPr>
        <xdr:cNvPr id="7" name="Grafik 3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8007" y="105284768"/>
          <a:ext cx="1190663" cy="1043968"/>
        </a:xfrm>
        <a:prstGeom prst="rect">
          <a:avLst/>
        </a:prstGeom>
      </xdr:spPr>
    </xdr:pic>
    <xdr:clientData/>
  </xdr:twoCellAnchor>
  <xdr:twoCellAnchor editAs="oneCell">
    <xdr:from>
      <xdr:col>1</xdr:col>
      <xdr:colOff>239888</xdr:colOff>
      <xdr:row>62</xdr:row>
      <xdr:rowOff>247637</xdr:rowOff>
    </xdr:from>
    <xdr:to>
      <xdr:col>1</xdr:col>
      <xdr:colOff>1489548</xdr:colOff>
      <xdr:row>62</xdr:row>
      <xdr:rowOff>1356405</xdr:rowOff>
    </xdr:to>
    <xdr:pic>
      <xdr:nvPicPr>
        <xdr:cNvPr id="8" name="Grafik 3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8478" y="109004898"/>
          <a:ext cx="1249660" cy="1108768"/>
        </a:xfrm>
        <a:prstGeom prst="rect">
          <a:avLst/>
        </a:prstGeom>
      </xdr:spPr>
    </xdr:pic>
    <xdr:clientData/>
  </xdr:twoCellAnchor>
  <xdr:twoCellAnchor editAs="oneCell">
    <xdr:from>
      <xdr:col>1</xdr:col>
      <xdr:colOff>499370</xdr:colOff>
      <xdr:row>72</xdr:row>
      <xdr:rowOff>220572</xdr:rowOff>
    </xdr:from>
    <xdr:to>
      <xdr:col>1</xdr:col>
      <xdr:colOff>1519948</xdr:colOff>
      <xdr:row>72</xdr:row>
      <xdr:rowOff>1678995</xdr:rowOff>
    </xdr:to>
    <xdr:pic>
      <xdr:nvPicPr>
        <xdr:cNvPr id="11" name="Grafik 3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677960" y="162317833"/>
          <a:ext cx="1020578" cy="1458423"/>
        </a:xfrm>
        <a:prstGeom prst="rect">
          <a:avLst/>
        </a:prstGeom>
      </xdr:spPr>
    </xdr:pic>
    <xdr:clientData/>
  </xdr:twoCellAnchor>
  <xdr:twoCellAnchor editAs="oneCell">
    <xdr:from>
      <xdr:col>1</xdr:col>
      <xdr:colOff>767706</xdr:colOff>
      <xdr:row>71</xdr:row>
      <xdr:rowOff>218873</xdr:rowOff>
    </xdr:from>
    <xdr:to>
      <xdr:col>1</xdr:col>
      <xdr:colOff>1074032</xdr:colOff>
      <xdr:row>71</xdr:row>
      <xdr:rowOff>1499681</xdr:rowOff>
    </xdr:to>
    <xdr:pic>
      <xdr:nvPicPr>
        <xdr:cNvPr id="12" name="Grafik 4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296" y="128026134"/>
          <a:ext cx="306326" cy="1280808"/>
        </a:xfrm>
        <a:prstGeom prst="rect">
          <a:avLst/>
        </a:prstGeom>
      </xdr:spPr>
    </xdr:pic>
    <xdr:clientData/>
  </xdr:twoCellAnchor>
  <xdr:twoCellAnchor editAs="oneCell">
    <xdr:from>
      <xdr:col>1</xdr:col>
      <xdr:colOff>646259</xdr:colOff>
      <xdr:row>75</xdr:row>
      <xdr:rowOff>323129</xdr:rowOff>
    </xdr:from>
    <xdr:to>
      <xdr:col>1</xdr:col>
      <xdr:colOff>1332244</xdr:colOff>
      <xdr:row>75</xdr:row>
      <xdr:rowOff>1611142</xdr:rowOff>
    </xdr:to>
    <xdr:pic>
      <xdr:nvPicPr>
        <xdr:cNvPr id="20" name="Grafik 4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4849" y="139560390"/>
          <a:ext cx="685985" cy="1288013"/>
        </a:xfrm>
        <a:prstGeom prst="rect">
          <a:avLst/>
        </a:prstGeom>
      </xdr:spPr>
    </xdr:pic>
    <xdr:clientData/>
  </xdr:twoCellAnchor>
  <xdr:twoCellAnchor editAs="oneCell">
    <xdr:from>
      <xdr:col>1</xdr:col>
      <xdr:colOff>607903</xdr:colOff>
      <xdr:row>74</xdr:row>
      <xdr:rowOff>266310</xdr:rowOff>
    </xdr:from>
    <xdr:to>
      <xdr:col>1</xdr:col>
      <xdr:colOff>1360126</xdr:colOff>
      <xdr:row>74</xdr:row>
      <xdr:rowOff>1550345</xdr:rowOff>
    </xdr:to>
    <xdr:pic>
      <xdr:nvPicPr>
        <xdr:cNvPr id="21" name="Grafik 4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493" y="141408571"/>
          <a:ext cx="752223" cy="1284035"/>
        </a:xfrm>
        <a:prstGeom prst="rect">
          <a:avLst/>
        </a:prstGeom>
      </xdr:spPr>
    </xdr:pic>
    <xdr:clientData/>
  </xdr:twoCellAnchor>
  <xdr:twoCellAnchor editAs="oneCell">
    <xdr:from>
      <xdr:col>1</xdr:col>
      <xdr:colOff>494640</xdr:colOff>
      <xdr:row>73</xdr:row>
      <xdr:rowOff>314121</xdr:rowOff>
    </xdr:from>
    <xdr:to>
      <xdr:col>1</xdr:col>
      <xdr:colOff>1312542</xdr:colOff>
      <xdr:row>73</xdr:row>
      <xdr:rowOff>1755186</xdr:rowOff>
    </xdr:to>
    <xdr:pic>
      <xdr:nvPicPr>
        <xdr:cNvPr id="22" name="Grafik 5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3230" y="139551382"/>
          <a:ext cx="817902" cy="1441065"/>
        </a:xfrm>
        <a:prstGeom prst="rect">
          <a:avLst/>
        </a:prstGeom>
      </xdr:spPr>
    </xdr:pic>
    <xdr:clientData/>
  </xdr:twoCellAnchor>
  <xdr:twoCellAnchor editAs="oneCell">
    <xdr:from>
      <xdr:col>1</xdr:col>
      <xdr:colOff>163124</xdr:colOff>
      <xdr:row>59</xdr:row>
      <xdr:rowOff>251047</xdr:rowOff>
    </xdr:from>
    <xdr:to>
      <xdr:col>1</xdr:col>
      <xdr:colOff>1550346</xdr:colOff>
      <xdr:row>59</xdr:row>
      <xdr:rowOff>1706666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714" y="120438308"/>
          <a:ext cx="1387222" cy="1455619"/>
        </a:xfrm>
        <a:prstGeom prst="rect">
          <a:avLst/>
        </a:prstGeom>
      </xdr:spPr>
    </xdr:pic>
    <xdr:clientData/>
  </xdr:twoCellAnchor>
  <xdr:twoCellAnchor editAs="oneCell">
    <xdr:from>
      <xdr:col>1</xdr:col>
      <xdr:colOff>316583</xdr:colOff>
      <xdr:row>55</xdr:row>
      <xdr:rowOff>322755</xdr:rowOff>
    </xdr:from>
    <xdr:to>
      <xdr:col>1</xdr:col>
      <xdr:colOff>1519947</xdr:colOff>
      <xdr:row>55</xdr:row>
      <xdr:rowOff>1601923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173" y="112890016"/>
          <a:ext cx="1203364" cy="1279168"/>
        </a:xfrm>
        <a:prstGeom prst="rect">
          <a:avLst/>
        </a:prstGeom>
      </xdr:spPr>
    </xdr:pic>
    <xdr:clientData/>
  </xdr:twoCellAnchor>
  <xdr:twoCellAnchor editAs="oneCell">
    <xdr:from>
      <xdr:col>1</xdr:col>
      <xdr:colOff>151553</xdr:colOff>
      <xdr:row>58</xdr:row>
      <xdr:rowOff>228619</xdr:rowOff>
    </xdr:from>
    <xdr:to>
      <xdr:col>1</xdr:col>
      <xdr:colOff>1112388</xdr:colOff>
      <xdr:row>58</xdr:row>
      <xdr:rowOff>1255889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53" y="97040719"/>
          <a:ext cx="960835" cy="1027270"/>
        </a:xfrm>
        <a:prstGeom prst="rect">
          <a:avLst/>
        </a:prstGeom>
      </xdr:spPr>
    </xdr:pic>
    <xdr:clientData/>
  </xdr:twoCellAnchor>
  <xdr:twoCellAnchor editAs="oneCell">
    <xdr:from>
      <xdr:col>1</xdr:col>
      <xdr:colOff>133490</xdr:colOff>
      <xdr:row>57</xdr:row>
      <xdr:rowOff>123262</xdr:rowOff>
    </xdr:from>
    <xdr:to>
      <xdr:col>1</xdr:col>
      <xdr:colOff>1651675</xdr:colOff>
      <xdr:row>57</xdr:row>
      <xdr:rowOff>1762978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2080" y="116500523"/>
          <a:ext cx="1518185" cy="1639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113734</xdr:colOff>
      <xdr:row>56</xdr:row>
      <xdr:rowOff>172075</xdr:rowOff>
    </xdr:from>
    <xdr:to>
      <xdr:col>1</xdr:col>
      <xdr:colOff>1489547</xdr:colOff>
      <xdr:row>56</xdr:row>
      <xdr:rowOff>1660895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24" y="114644336"/>
          <a:ext cx="1375813" cy="1488820"/>
        </a:xfrm>
        <a:prstGeom prst="rect">
          <a:avLst/>
        </a:prstGeom>
      </xdr:spPr>
    </xdr:pic>
    <xdr:clientData/>
  </xdr:twoCellAnchor>
  <xdr:twoCellAnchor editAs="oneCell">
    <xdr:from>
      <xdr:col>1</xdr:col>
      <xdr:colOff>89464</xdr:colOff>
      <xdr:row>53</xdr:row>
      <xdr:rowOff>16443</xdr:rowOff>
    </xdr:from>
    <xdr:to>
      <xdr:col>1</xdr:col>
      <xdr:colOff>1185333</xdr:colOff>
      <xdr:row>53</xdr:row>
      <xdr:rowOff>1211674</xdr:rowOff>
    </xdr:to>
    <xdr:pic>
      <xdr:nvPicPr>
        <xdr:cNvPr id="28" name="Picture 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64" y="93399543"/>
          <a:ext cx="1095869" cy="1195231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54</xdr:row>
      <xdr:rowOff>77703</xdr:rowOff>
    </xdr:from>
    <xdr:to>
      <xdr:col>1</xdr:col>
      <xdr:colOff>1535871</xdr:colOff>
      <xdr:row>54</xdr:row>
      <xdr:rowOff>1611143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190" y="72639964"/>
          <a:ext cx="1434271" cy="1533440"/>
        </a:xfrm>
        <a:prstGeom prst="rect">
          <a:avLst/>
        </a:prstGeom>
      </xdr:spPr>
    </xdr:pic>
    <xdr:clientData/>
  </xdr:twoCellAnchor>
  <xdr:twoCellAnchor editAs="oneCell">
    <xdr:from>
      <xdr:col>1</xdr:col>
      <xdr:colOff>469037</xdr:colOff>
      <xdr:row>79</xdr:row>
      <xdr:rowOff>480091</xdr:rowOff>
    </xdr:from>
    <xdr:to>
      <xdr:col>1</xdr:col>
      <xdr:colOff>1396701</xdr:colOff>
      <xdr:row>79</xdr:row>
      <xdr:rowOff>1453493</xdr:rowOff>
    </xdr:to>
    <xdr:pic>
      <xdr:nvPicPr>
        <xdr:cNvPr id="30" name="Picture 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627" y="151147352"/>
          <a:ext cx="927664" cy="973402"/>
        </a:xfrm>
        <a:prstGeom prst="rect">
          <a:avLst/>
        </a:prstGeom>
      </xdr:spPr>
    </xdr:pic>
    <xdr:clientData/>
  </xdr:twoCellAnchor>
  <xdr:twoCellAnchor editAs="oneCell">
    <xdr:from>
      <xdr:col>1</xdr:col>
      <xdr:colOff>482272</xdr:colOff>
      <xdr:row>78</xdr:row>
      <xdr:rowOff>383335</xdr:rowOff>
    </xdr:from>
    <xdr:to>
      <xdr:col>1</xdr:col>
      <xdr:colOff>1455271</xdr:colOff>
      <xdr:row>78</xdr:row>
      <xdr:rowOff>1452769</xdr:rowOff>
    </xdr:to>
    <xdr:pic>
      <xdr:nvPicPr>
        <xdr:cNvPr id="31" name="Picture 1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862" y="149145596"/>
          <a:ext cx="972999" cy="1069434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251462</xdr:colOff>
      <xdr:row>77</xdr:row>
      <xdr:rowOff>233696</xdr:rowOff>
    </xdr:from>
    <xdr:to>
      <xdr:col>1</xdr:col>
      <xdr:colOff>1611144</xdr:colOff>
      <xdr:row>77</xdr:row>
      <xdr:rowOff>1650756</xdr:rowOff>
    </xdr:to>
    <xdr:pic>
      <xdr:nvPicPr>
        <xdr:cNvPr id="32" name="Picture 1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52" y="148995957"/>
          <a:ext cx="1359682" cy="1417060"/>
        </a:xfrm>
        <a:prstGeom prst="rect">
          <a:avLst/>
        </a:prstGeom>
      </xdr:spPr>
    </xdr:pic>
    <xdr:clientData/>
  </xdr:twoCellAnchor>
  <xdr:twoCellAnchor editAs="oneCell">
    <xdr:from>
      <xdr:col>1</xdr:col>
      <xdr:colOff>361243</xdr:colOff>
      <xdr:row>82</xdr:row>
      <xdr:rowOff>368771</xdr:rowOff>
    </xdr:from>
    <xdr:to>
      <xdr:col>1</xdr:col>
      <xdr:colOff>1844203</xdr:colOff>
      <xdr:row>82</xdr:row>
      <xdr:rowOff>1914714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9966" y="151036032"/>
          <a:ext cx="1482960" cy="1545943"/>
        </a:xfrm>
        <a:prstGeom prst="rect">
          <a:avLst/>
        </a:prstGeom>
      </xdr:spPr>
    </xdr:pic>
    <xdr:clientData/>
  </xdr:twoCellAnchor>
  <xdr:twoCellAnchor editAs="oneCell">
    <xdr:from>
      <xdr:col>1</xdr:col>
      <xdr:colOff>237065</xdr:colOff>
      <xdr:row>76</xdr:row>
      <xdr:rowOff>167821</xdr:rowOff>
    </xdr:from>
    <xdr:to>
      <xdr:col>1</xdr:col>
      <xdr:colOff>1519947</xdr:colOff>
      <xdr:row>76</xdr:row>
      <xdr:rowOff>1516449</xdr:rowOff>
    </xdr:to>
    <xdr:pic>
      <xdr:nvPicPr>
        <xdr:cNvPr id="35" name="Picture 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5655" y="147025082"/>
          <a:ext cx="1282882" cy="1348628"/>
        </a:xfrm>
        <a:prstGeom prst="rect">
          <a:avLst/>
        </a:prstGeom>
      </xdr:spPr>
    </xdr:pic>
    <xdr:clientData/>
  </xdr:twoCellAnchor>
  <xdr:twoCellAnchor editAs="oneCell">
    <xdr:from>
      <xdr:col>1</xdr:col>
      <xdr:colOff>186267</xdr:colOff>
      <xdr:row>80</xdr:row>
      <xdr:rowOff>121699</xdr:rowOff>
    </xdr:from>
    <xdr:to>
      <xdr:col>1</xdr:col>
      <xdr:colOff>1631305</xdr:colOff>
      <xdr:row>80</xdr:row>
      <xdr:rowOff>1611143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857" y="162218960"/>
          <a:ext cx="1445038" cy="1489444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191265</xdr:colOff>
      <xdr:row>81</xdr:row>
      <xdr:rowOff>217719</xdr:rowOff>
    </xdr:from>
    <xdr:to>
      <xdr:col>1</xdr:col>
      <xdr:colOff>1560479</xdr:colOff>
      <xdr:row>81</xdr:row>
      <xdr:rowOff>1628477</xdr:rowOff>
    </xdr:to>
    <xdr:pic>
      <xdr:nvPicPr>
        <xdr:cNvPr id="38" name="Picture 2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855" y="164219980"/>
          <a:ext cx="1369214" cy="141075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215901</xdr:colOff>
      <xdr:row>52</xdr:row>
      <xdr:rowOff>165018</xdr:rowOff>
    </xdr:from>
    <xdr:to>
      <xdr:col>1</xdr:col>
      <xdr:colOff>1016000</xdr:colOff>
      <xdr:row>52</xdr:row>
      <xdr:rowOff>1008589</xdr:rowOff>
    </xdr:to>
    <xdr:pic>
      <xdr:nvPicPr>
        <xdr:cNvPr id="42" name="Picture 3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100406118"/>
          <a:ext cx="800099" cy="843571"/>
        </a:xfrm>
        <a:prstGeom prst="rect">
          <a:avLst/>
        </a:prstGeom>
      </xdr:spPr>
    </xdr:pic>
    <xdr:clientData/>
  </xdr:twoCellAnchor>
  <xdr:twoCellAnchor editAs="oneCell">
    <xdr:from>
      <xdr:col>1</xdr:col>
      <xdr:colOff>439845</xdr:colOff>
      <xdr:row>70</xdr:row>
      <xdr:rowOff>102004</xdr:rowOff>
    </xdr:from>
    <xdr:to>
      <xdr:col>1</xdr:col>
      <xdr:colOff>1894866</xdr:colOff>
      <xdr:row>70</xdr:row>
      <xdr:rowOff>1557025</xdr:rowOff>
    </xdr:to>
    <xdr:pic>
      <xdr:nvPicPr>
        <xdr:cNvPr id="51" name="Picture 6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628568" y="127909265"/>
          <a:ext cx="1455021" cy="1455021"/>
        </a:xfrm>
        <a:prstGeom prst="rect">
          <a:avLst/>
        </a:prstGeom>
      </xdr:spPr>
    </xdr:pic>
    <xdr:clientData/>
  </xdr:twoCellAnchor>
  <xdr:twoCellAnchor editAs="oneCell">
    <xdr:from>
      <xdr:col>1</xdr:col>
      <xdr:colOff>865812</xdr:colOff>
      <xdr:row>68</xdr:row>
      <xdr:rowOff>35419</xdr:rowOff>
    </xdr:from>
    <xdr:to>
      <xdr:col>1</xdr:col>
      <xdr:colOff>1281594</xdr:colOff>
      <xdr:row>68</xdr:row>
      <xdr:rowOff>1013221</xdr:rowOff>
    </xdr:to>
    <xdr:pic>
      <xdr:nvPicPr>
        <xdr:cNvPr id="57" name="Grafik 73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2106034">
          <a:off x="3044402" y="122127680"/>
          <a:ext cx="415782" cy="977802"/>
        </a:xfrm>
        <a:prstGeom prst="rect">
          <a:avLst/>
        </a:prstGeom>
      </xdr:spPr>
    </xdr:pic>
    <xdr:clientData/>
  </xdr:twoCellAnchor>
  <xdr:twoCellAnchor editAs="oneCell">
    <xdr:from>
      <xdr:col>1</xdr:col>
      <xdr:colOff>986359</xdr:colOff>
      <xdr:row>67</xdr:row>
      <xdr:rowOff>351191</xdr:rowOff>
    </xdr:from>
    <xdr:to>
      <xdr:col>1</xdr:col>
      <xdr:colOff>1217150</xdr:colOff>
      <xdr:row>67</xdr:row>
      <xdr:rowOff>1290908</xdr:rowOff>
    </xdr:to>
    <xdr:pic>
      <xdr:nvPicPr>
        <xdr:cNvPr id="58" name="Grafik 74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2149586">
          <a:off x="3164949" y="120538452"/>
          <a:ext cx="230791" cy="939717"/>
        </a:xfrm>
        <a:prstGeom prst="rect">
          <a:avLst/>
        </a:prstGeom>
      </xdr:spPr>
    </xdr:pic>
    <xdr:clientData/>
  </xdr:twoCellAnchor>
  <xdr:twoCellAnchor editAs="oneCell">
    <xdr:from>
      <xdr:col>1</xdr:col>
      <xdr:colOff>938567</xdr:colOff>
      <xdr:row>69</xdr:row>
      <xdr:rowOff>306295</xdr:rowOff>
    </xdr:from>
    <xdr:to>
      <xdr:col>1</xdr:col>
      <xdr:colOff>1230724</xdr:colOff>
      <xdr:row>69</xdr:row>
      <xdr:rowOff>1154301</xdr:rowOff>
    </xdr:to>
    <xdr:pic>
      <xdr:nvPicPr>
        <xdr:cNvPr id="59" name="Grafik 7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1862812">
          <a:off x="3127290" y="126208556"/>
          <a:ext cx="292157" cy="848006"/>
        </a:xfrm>
        <a:prstGeom prst="rect">
          <a:avLst/>
        </a:prstGeom>
      </xdr:spPr>
    </xdr:pic>
    <xdr:clientData/>
  </xdr:twoCellAnchor>
  <xdr:twoCellAnchor editAs="oneCell">
    <xdr:from>
      <xdr:col>1</xdr:col>
      <xdr:colOff>509892</xdr:colOff>
      <xdr:row>89</xdr:row>
      <xdr:rowOff>259167</xdr:rowOff>
    </xdr:from>
    <xdr:to>
      <xdr:col>1</xdr:col>
      <xdr:colOff>1692211</xdr:colOff>
      <xdr:row>89</xdr:row>
      <xdr:rowOff>1955664</xdr:rowOff>
    </xdr:to>
    <xdr:pic>
      <xdr:nvPicPr>
        <xdr:cNvPr id="61" name="Picture 73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698615" y="168659140"/>
          <a:ext cx="1182319" cy="1696497"/>
        </a:xfrm>
        <a:prstGeom prst="rect">
          <a:avLst/>
        </a:prstGeom>
      </xdr:spPr>
    </xdr:pic>
    <xdr:clientData/>
  </xdr:twoCellAnchor>
  <xdr:twoCellAnchor editAs="oneCell">
    <xdr:from>
      <xdr:col>1</xdr:col>
      <xdr:colOff>674722</xdr:colOff>
      <xdr:row>88</xdr:row>
      <xdr:rowOff>209865</xdr:rowOff>
    </xdr:from>
    <xdr:to>
      <xdr:col>1</xdr:col>
      <xdr:colOff>1767591</xdr:colOff>
      <xdr:row>88</xdr:row>
      <xdr:rowOff>2107658</xdr:rowOff>
    </xdr:to>
    <xdr:pic>
      <xdr:nvPicPr>
        <xdr:cNvPr id="62" name="Picture 7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863445" y="166076594"/>
          <a:ext cx="1092869" cy="1897793"/>
        </a:xfrm>
        <a:prstGeom prst="rect">
          <a:avLst/>
        </a:prstGeom>
      </xdr:spPr>
    </xdr:pic>
    <xdr:clientData/>
  </xdr:twoCellAnchor>
  <xdr:twoCellAnchor editAs="oneCell">
    <xdr:from>
      <xdr:col>1</xdr:col>
      <xdr:colOff>487059</xdr:colOff>
      <xdr:row>51</xdr:row>
      <xdr:rowOff>197555</xdr:rowOff>
    </xdr:from>
    <xdr:to>
      <xdr:col>1</xdr:col>
      <xdr:colOff>1692208</xdr:colOff>
      <xdr:row>51</xdr:row>
      <xdr:rowOff>1505111</xdr:rowOff>
    </xdr:to>
    <xdr:pic>
      <xdr:nvPicPr>
        <xdr:cNvPr id="67" name="Picture 2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782" y="91809816"/>
          <a:ext cx="1205149" cy="1307556"/>
        </a:xfrm>
        <a:prstGeom prst="rect">
          <a:avLst/>
        </a:prstGeom>
      </xdr:spPr>
    </xdr:pic>
    <xdr:clientData/>
  </xdr:twoCellAnchor>
  <xdr:twoCellAnchor editAs="oneCell">
    <xdr:from>
      <xdr:col>1</xdr:col>
      <xdr:colOff>248985</xdr:colOff>
      <xdr:row>63</xdr:row>
      <xdr:rowOff>224727</xdr:rowOff>
    </xdr:from>
    <xdr:to>
      <xdr:col>1</xdr:col>
      <xdr:colOff>1469282</xdr:colOff>
      <xdr:row>63</xdr:row>
      <xdr:rowOff>1507153</xdr:rowOff>
    </xdr:to>
    <xdr:pic>
      <xdr:nvPicPr>
        <xdr:cNvPr id="68" name="Picture 25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7575" y="110886988"/>
          <a:ext cx="1220297" cy="1282426"/>
        </a:xfrm>
        <a:prstGeom prst="rect">
          <a:avLst/>
        </a:prstGeom>
      </xdr:spPr>
    </xdr:pic>
    <xdr:clientData/>
  </xdr:twoCellAnchor>
  <xdr:twoCellAnchor editAs="oneCell">
    <xdr:from>
      <xdr:col>1</xdr:col>
      <xdr:colOff>364427</xdr:colOff>
      <xdr:row>65</xdr:row>
      <xdr:rowOff>294560</xdr:rowOff>
    </xdr:from>
    <xdr:to>
      <xdr:col>1</xdr:col>
      <xdr:colOff>1800424</xdr:colOff>
      <xdr:row>65</xdr:row>
      <xdr:rowOff>1803669</xdr:rowOff>
    </xdr:to>
    <xdr:pic>
      <xdr:nvPicPr>
        <xdr:cNvPr id="69" name="Picture 2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150" y="118576821"/>
          <a:ext cx="1435997" cy="1509109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551201</xdr:colOff>
      <xdr:row>66</xdr:row>
      <xdr:rowOff>410897</xdr:rowOff>
    </xdr:from>
    <xdr:to>
      <xdr:col>1</xdr:col>
      <xdr:colOff>1572563</xdr:colOff>
      <xdr:row>66</xdr:row>
      <xdr:rowOff>1467255</xdr:rowOff>
    </xdr:to>
    <xdr:pic>
      <xdr:nvPicPr>
        <xdr:cNvPr id="70" name="Picture 2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791" y="116788158"/>
          <a:ext cx="1021362" cy="1056358"/>
        </a:xfrm>
        <a:prstGeom prst="rect">
          <a:avLst/>
        </a:prstGeom>
      </xdr:spPr>
    </xdr:pic>
    <xdr:clientData/>
  </xdr:twoCellAnchor>
  <xdr:twoCellAnchor editAs="oneCell">
    <xdr:from>
      <xdr:col>1</xdr:col>
      <xdr:colOff>368069</xdr:colOff>
      <xdr:row>64</xdr:row>
      <xdr:rowOff>167906</xdr:rowOff>
    </xdr:from>
    <xdr:to>
      <xdr:col>1</xdr:col>
      <xdr:colOff>1702340</xdr:colOff>
      <xdr:row>64</xdr:row>
      <xdr:rowOff>1584075</xdr:rowOff>
    </xdr:to>
    <xdr:pic>
      <xdr:nvPicPr>
        <xdr:cNvPr id="73" name="Picture 30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792" y="116545167"/>
          <a:ext cx="1334271" cy="1416169"/>
        </a:xfrm>
        <a:prstGeom prst="rect">
          <a:avLst/>
        </a:prstGeom>
      </xdr:spPr>
    </xdr:pic>
    <xdr:clientData/>
  </xdr:twoCellAnchor>
  <xdr:twoCellAnchor editAs="oneCell">
    <xdr:from>
      <xdr:col>1</xdr:col>
      <xdr:colOff>436862</xdr:colOff>
      <xdr:row>87</xdr:row>
      <xdr:rowOff>561542</xdr:rowOff>
    </xdr:from>
    <xdr:to>
      <xdr:col>1</xdr:col>
      <xdr:colOff>1396700</xdr:colOff>
      <xdr:row>87</xdr:row>
      <xdr:rowOff>1597252</xdr:rowOff>
    </xdr:to>
    <xdr:pic>
      <xdr:nvPicPr>
        <xdr:cNvPr id="75" name="Picture 4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452" y="201995026"/>
          <a:ext cx="959838" cy="1035710"/>
        </a:xfrm>
        <a:prstGeom prst="rect">
          <a:avLst/>
        </a:prstGeom>
      </xdr:spPr>
    </xdr:pic>
    <xdr:clientData/>
  </xdr:twoCellAnchor>
  <xdr:twoCellAnchor editAs="oneCell">
    <xdr:from>
      <xdr:col>0</xdr:col>
      <xdr:colOff>628244</xdr:colOff>
      <xdr:row>1</xdr:row>
      <xdr:rowOff>33075</xdr:rowOff>
    </xdr:from>
    <xdr:to>
      <xdr:col>1</xdr:col>
      <xdr:colOff>1245464</xdr:colOff>
      <xdr:row>1</xdr:row>
      <xdr:rowOff>985575</xdr:rowOff>
    </xdr:to>
    <xdr:pic>
      <xdr:nvPicPr>
        <xdr:cNvPr id="1026" name="Picture 2" descr="Satisfyer - CES 2020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28244" y="225602"/>
          <a:ext cx="2795810" cy="952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500303</xdr:colOff>
      <xdr:row>50</xdr:row>
      <xdr:rowOff>292486</xdr:rowOff>
    </xdr:from>
    <xdr:to>
      <xdr:col>1</xdr:col>
      <xdr:colOff>1682075</xdr:colOff>
      <xdr:row>50</xdr:row>
      <xdr:rowOff>1621276</xdr:rowOff>
    </xdr:to>
    <xdr:pic>
      <xdr:nvPicPr>
        <xdr:cNvPr id="92" name="Image 8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026" y="89999747"/>
          <a:ext cx="1181772" cy="1328790"/>
        </a:xfrm>
        <a:prstGeom prst="rect">
          <a:avLst/>
        </a:prstGeom>
      </xdr:spPr>
    </xdr:pic>
    <xdr:clientData/>
  </xdr:twoCellAnchor>
  <xdr:twoCellAnchor editAs="oneCell">
    <xdr:from>
      <xdr:col>1</xdr:col>
      <xdr:colOff>422452</xdr:colOff>
      <xdr:row>49</xdr:row>
      <xdr:rowOff>346752</xdr:rowOff>
    </xdr:from>
    <xdr:to>
      <xdr:col>1</xdr:col>
      <xdr:colOff>1398351</xdr:colOff>
      <xdr:row>49</xdr:row>
      <xdr:rowOff>1322651</xdr:rowOff>
    </xdr:to>
    <xdr:pic>
      <xdr:nvPicPr>
        <xdr:cNvPr id="93" name="Grafik 11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1042" y="63384013"/>
          <a:ext cx="975899" cy="975899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569575</xdr:colOff>
      <xdr:row>48</xdr:row>
      <xdr:rowOff>278318</xdr:rowOff>
    </xdr:from>
    <xdr:to>
      <xdr:col>1</xdr:col>
      <xdr:colOff>2032000</xdr:colOff>
      <xdr:row>48</xdr:row>
      <xdr:rowOff>1586659</xdr:rowOff>
    </xdr:to>
    <xdr:pic>
      <xdr:nvPicPr>
        <xdr:cNvPr id="94" name="Grafik 138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6937" y="8076658"/>
          <a:ext cx="1462425" cy="1308341"/>
        </a:xfrm>
        <a:prstGeom prst="rect">
          <a:avLst/>
        </a:prstGeom>
      </xdr:spPr>
    </xdr:pic>
    <xdr:clientData/>
  </xdr:twoCellAnchor>
  <xdr:twoCellAnchor editAs="oneCell">
    <xdr:from>
      <xdr:col>1</xdr:col>
      <xdr:colOff>484908</xdr:colOff>
      <xdr:row>47</xdr:row>
      <xdr:rowOff>354061</xdr:rowOff>
    </xdr:from>
    <xdr:to>
      <xdr:col>1</xdr:col>
      <xdr:colOff>1897143</xdr:colOff>
      <xdr:row>47</xdr:row>
      <xdr:rowOff>1485515</xdr:rowOff>
    </xdr:to>
    <xdr:pic>
      <xdr:nvPicPr>
        <xdr:cNvPr id="95" name="Grafik 13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726" y="2439940"/>
          <a:ext cx="1412235" cy="1131454"/>
        </a:xfrm>
        <a:prstGeom prst="rect">
          <a:avLst/>
        </a:prstGeom>
      </xdr:spPr>
    </xdr:pic>
    <xdr:clientData/>
  </xdr:twoCellAnchor>
  <xdr:twoCellAnchor editAs="oneCell">
    <xdr:from>
      <xdr:col>1</xdr:col>
      <xdr:colOff>784293</xdr:colOff>
      <xdr:row>45</xdr:row>
      <xdr:rowOff>158586</xdr:rowOff>
    </xdr:from>
    <xdr:to>
      <xdr:col>1</xdr:col>
      <xdr:colOff>1497654</xdr:colOff>
      <xdr:row>45</xdr:row>
      <xdr:rowOff>1585305</xdr:rowOff>
    </xdr:to>
    <xdr:pic>
      <xdr:nvPicPr>
        <xdr:cNvPr id="96" name="Grafik 14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962883" y="55575847"/>
          <a:ext cx="713361" cy="1426719"/>
        </a:xfrm>
        <a:prstGeom prst="rect">
          <a:avLst/>
        </a:prstGeom>
      </xdr:spPr>
    </xdr:pic>
    <xdr:clientData/>
  </xdr:twoCellAnchor>
  <xdr:twoCellAnchor editAs="oneCell">
    <xdr:from>
      <xdr:col>1</xdr:col>
      <xdr:colOff>810639</xdr:colOff>
      <xdr:row>46</xdr:row>
      <xdr:rowOff>233836</xdr:rowOff>
    </xdr:from>
    <xdr:to>
      <xdr:col>1</xdr:col>
      <xdr:colOff>1532107</xdr:colOff>
      <xdr:row>46</xdr:row>
      <xdr:rowOff>1697625</xdr:rowOff>
    </xdr:to>
    <xdr:pic>
      <xdr:nvPicPr>
        <xdr:cNvPr id="97" name="Grafik 144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048001" y="4222176"/>
          <a:ext cx="721468" cy="1463789"/>
        </a:xfrm>
        <a:prstGeom prst="rect">
          <a:avLst/>
        </a:prstGeom>
      </xdr:spPr>
    </xdr:pic>
    <xdr:clientData/>
  </xdr:twoCellAnchor>
  <xdr:twoCellAnchor>
    <xdr:from>
      <xdr:col>1</xdr:col>
      <xdr:colOff>113262</xdr:colOff>
      <xdr:row>42</xdr:row>
      <xdr:rowOff>151620</xdr:rowOff>
    </xdr:from>
    <xdr:to>
      <xdr:col>1</xdr:col>
      <xdr:colOff>1398352</xdr:colOff>
      <xdr:row>42</xdr:row>
      <xdr:rowOff>1063964</xdr:rowOff>
    </xdr:to>
    <xdr:pic>
      <xdr:nvPicPr>
        <xdr:cNvPr id="98" name="image16.jpg">
          <a:extLst>
            <a:ext uri="{FF2B5EF4-FFF2-40B4-BE49-F238E27FC236}">
              <a16:creationId xmlns:a16="http://schemas.microsoft.com/office/drawing/2014/main" id="{00000000-0008-0000-0000-000062000000}"/>
            </a:ext>
            <a:ext uri="{147F2762-F138-4A5C-976F-8EAC2B608ADB}">
              <a16:predDERef xmlns:a16="http://schemas.microsoft.com/office/drawing/2014/main" pre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852" y="47948881"/>
          <a:ext cx="1285090" cy="912344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1389695</xdr:colOff>
      <xdr:row>42</xdr:row>
      <xdr:rowOff>1229268</xdr:rowOff>
    </xdr:from>
    <xdr:to>
      <xdr:col>1</xdr:col>
      <xdr:colOff>1808795</xdr:colOff>
      <xdr:row>42</xdr:row>
      <xdr:rowOff>1783282</xdr:rowOff>
    </xdr:to>
    <xdr:pic>
      <xdr:nvPicPr>
        <xdr:cNvPr id="99" name="图片 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8285" y="49026529"/>
          <a:ext cx="419100" cy="55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224728</xdr:colOff>
      <xdr:row>43</xdr:row>
      <xdr:rowOff>182019</xdr:rowOff>
    </xdr:from>
    <xdr:to>
      <xdr:col>1</xdr:col>
      <xdr:colOff>1155160</xdr:colOff>
      <xdr:row>43</xdr:row>
      <xdr:rowOff>1003165</xdr:rowOff>
    </xdr:to>
    <xdr:pic>
      <xdr:nvPicPr>
        <xdr:cNvPr id="100" name="image17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318" y="49884280"/>
          <a:ext cx="930432" cy="82114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1309752</xdr:colOff>
      <xdr:row>43</xdr:row>
      <xdr:rowOff>973193</xdr:rowOff>
    </xdr:from>
    <xdr:to>
      <xdr:col>1</xdr:col>
      <xdr:colOff>1724877</xdr:colOff>
      <xdr:row>43</xdr:row>
      <xdr:rowOff>1521952</xdr:rowOff>
    </xdr:to>
    <xdr:pic>
      <xdr:nvPicPr>
        <xdr:cNvPr id="101" name="图片 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8342" y="29720454"/>
          <a:ext cx="415125" cy="54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317724</xdr:colOff>
      <xdr:row>44</xdr:row>
      <xdr:rowOff>262705</xdr:rowOff>
    </xdr:from>
    <xdr:to>
      <xdr:col>1</xdr:col>
      <xdr:colOff>1053830</xdr:colOff>
      <xdr:row>44</xdr:row>
      <xdr:rowOff>1063962</xdr:rowOff>
    </xdr:to>
    <xdr:pic>
      <xdr:nvPicPr>
        <xdr:cNvPr id="102" name="image18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6314" y="30914966"/>
          <a:ext cx="736106" cy="80125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1193146</xdr:colOff>
      <xdr:row>44</xdr:row>
      <xdr:rowOff>883884</xdr:rowOff>
    </xdr:from>
    <xdr:to>
      <xdr:col>1</xdr:col>
      <xdr:colOff>1608271</xdr:colOff>
      <xdr:row>44</xdr:row>
      <xdr:rowOff>1432643</xdr:rowOff>
    </xdr:to>
    <xdr:pic>
      <xdr:nvPicPr>
        <xdr:cNvPr id="103" name="图片 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1736" y="31536145"/>
          <a:ext cx="415125" cy="54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173794</xdr:colOff>
      <xdr:row>40</xdr:row>
      <xdr:rowOff>151994</xdr:rowOff>
    </xdr:from>
    <xdr:to>
      <xdr:col>1</xdr:col>
      <xdr:colOff>1112316</xdr:colOff>
      <xdr:row>40</xdr:row>
      <xdr:rowOff>954779</xdr:rowOff>
    </xdr:to>
    <xdr:pic>
      <xdr:nvPicPr>
        <xdr:cNvPr id="104" name="Picture 2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2384" y="23184255"/>
          <a:ext cx="938522" cy="802785"/>
        </a:xfrm>
        <a:prstGeom prst="rect">
          <a:avLst/>
        </a:prstGeom>
      </xdr:spPr>
    </xdr:pic>
    <xdr:clientData/>
  </xdr:twoCellAnchor>
  <xdr:twoCellAnchor editAs="oneCell">
    <xdr:from>
      <xdr:col>1</xdr:col>
      <xdr:colOff>949872</xdr:colOff>
      <xdr:row>40</xdr:row>
      <xdr:rowOff>460443</xdr:rowOff>
    </xdr:from>
    <xdr:to>
      <xdr:col>1</xdr:col>
      <xdr:colOff>1598983</xdr:colOff>
      <xdr:row>41</xdr:row>
      <xdr:rowOff>19889</xdr:rowOff>
    </xdr:to>
    <xdr:pic>
      <xdr:nvPicPr>
        <xdr:cNvPr id="105" name="Picture 2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8462" y="23492704"/>
          <a:ext cx="649111" cy="1464446"/>
        </a:xfrm>
        <a:prstGeom prst="rect">
          <a:avLst/>
        </a:prstGeom>
      </xdr:spPr>
    </xdr:pic>
    <xdr:clientData/>
  </xdr:twoCellAnchor>
  <xdr:twoCellAnchor editAs="oneCell">
    <xdr:from>
      <xdr:col>1</xdr:col>
      <xdr:colOff>416880</xdr:colOff>
      <xdr:row>41</xdr:row>
      <xdr:rowOff>215324</xdr:rowOff>
    </xdr:from>
    <xdr:to>
      <xdr:col>1</xdr:col>
      <xdr:colOff>1456394</xdr:colOff>
      <xdr:row>41</xdr:row>
      <xdr:rowOff>1104494</xdr:rowOff>
    </xdr:to>
    <xdr:pic>
      <xdr:nvPicPr>
        <xdr:cNvPr id="106" name="Picture 23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470" y="25152585"/>
          <a:ext cx="1039514" cy="889170"/>
        </a:xfrm>
        <a:prstGeom prst="rect">
          <a:avLst/>
        </a:prstGeom>
      </xdr:spPr>
    </xdr:pic>
    <xdr:clientData/>
  </xdr:twoCellAnchor>
  <xdr:twoCellAnchor editAs="oneCell">
    <xdr:from>
      <xdr:col>1</xdr:col>
      <xdr:colOff>376345</xdr:colOff>
      <xdr:row>39</xdr:row>
      <xdr:rowOff>337085</xdr:rowOff>
    </xdr:from>
    <xdr:to>
      <xdr:col>1</xdr:col>
      <xdr:colOff>1317287</xdr:colOff>
      <xdr:row>39</xdr:row>
      <xdr:rowOff>1139096</xdr:rowOff>
    </xdr:to>
    <xdr:pic>
      <xdr:nvPicPr>
        <xdr:cNvPr id="107" name="Picture 4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935" y="42419346"/>
          <a:ext cx="940942" cy="802011"/>
        </a:xfrm>
        <a:prstGeom prst="rect">
          <a:avLst/>
        </a:prstGeom>
      </xdr:spPr>
    </xdr:pic>
    <xdr:clientData/>
  </xdr:twoCellAnchor>
  <xdr:twoCellAnchor editAs="oneCell">
    <xdr:from>
      <xdr:col>1</xdr:col>
      <xdr:colOff>1311462</xdr:colOff>
      <xdr:row>41</xdr:row>
      <xdr:rowOff>465953</xdr:rowOff>
    </xdr:from>
    <xdr:to>
      <xdr:col>1</xdr:col>
      <xdr:colOff>1891993</xdr:colOff>
      <xdr:row>42</xdr:row>
      <xdr:rowOff>25399</xdr:rowOff>
    </xdr:to>
    <xdr:pic>
      <xdr:nvPicPr>
        <xdr:cNvPr id="108" name="Picture 166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0052" y="25403214"/>
          <a:ext cx="580531" cy="1464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1361480</xdr:colOff>
      <xdr:row>39</xdr:row>
      <xdr:rowOff>592684</xdr:rowOff>
    </xdr:from>
    <xdr:to>
      <xdr:col>1</xdr:col>
      <xdr:colOff>1879423</xdr:colOff>
      <xdr:row>39</xdr:row>
      <xdr:rowOff>1834070</xdr:rowOff>
    </xdr:to>
    <xdr:pic>
      <xdr:nvPicPr>
        <xdr:cNvPr id="109" name="Picture 167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070" y="42674945"/>
          <a:ext cx="517943" cy="1241386"/>
        </a:xfrm>
        <a:prstGeom prst="rect">
          <a:avLst/>
        </a:prstGeom>
      </xdr:spPr>
    </xdr:pic>
    <xdr:clientData/>
  </xdr:twoCellAnchor>
  <xdr:twoCellAnchor editAs="oneCell">
    <xdr:from>
      <xdr:col>1</xdr:col>
      <xdr:colOff>802531</xdr:colOff>
      <xdr:row>30</xdr:row>
      <xdr:rowOff>164015</xdr:rowOff>
    </xdr:from>
    <xdr:to>
      <xdr:col>1</xdr:col>
      <xdr:colOff>1299560</xdr:colOff>
      <xdr:row>30</xdr:row>
      <xdr:rowOff>1449017</xdr:rowOff>
    </xdr:to>
    <xdr:pic>
      <xdr:nvPicPr>
        <xdr:cNvPr id="111" name="Imagen 183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981121" y="23196276"/>
          <a:ext cx="497029" cy="1285002"/>
        </a:xfrm>
        <a:prstGeom prst="rect">
          <a:avLst/>
        </a:prstGeom>
      </xdr:spPr>
    </xdr:pic>
    <xdr:clientData/>
  </xdr:twoCellAnchor>
  <xdr:twoCellAnchor editAs="oneCell">
    <xdr:from>
      <xdr:col>1</xdr:col>
      <xdr:colOff>867384</xdr:colOff>
      <xdr:row>31</xdr:row>
      <xdr:rowOff>24319</xdr:rowOff>
    </xdr:from>
    <xdr:to>
      <xdr:col>1</xdr:col>
      <xdr:colOff>1357820</xdr:colOff>
      <xdr:row>31</xdr:row>
      <xdr:rowOff>1627117</xdr:rowOff>
    </xdr:to>
    <xdr:pic>
      <xdr:nvPicPr>
        <xdr:cNvPr id="112" name="Imagen 180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056107" y="53536580"/>
          <a:ext cx="490436" cy="1602798"/>
        </a:xfrm>
        <a:prstGeom prst="rect">
          <a:avLst/>
        </a:prstGeom>
      </xdr:spPr>
    </xdr:pic>
    <xdr:clientData/>
  </xdr:twoCellAnchor>
  <xdr:twoCellAnchor editAs="oneCell">
    <xdr:from>
      <xdr:col>1</xdr:col>
      <xdr:colOff>799694</xdr:colOff>
      <xdr:row>32</xdr:row>
      <xdr:rowOff>186219</xdr:rowOff>
    </xdr:from>
    <xdr:to>
      <xdr:col>1</xdr:col>
      <xdr:colOff>1451043</xdr:colOff>
      <xdr:row>32</xdr:row>
      <xdr:rowOff>1735373</xdr:rowOff>
    </xdr:to>
    <xdr:pic>
      <xdr:nvPicPr>
        <xdr:cNvPr id="113" name="Imagen 5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045162" y="6079559"/>
          <a:ext cx="651349" cy="1549154"/>
        </a:xfrm>
        <a:prstGeom prst="rect">
          <a:avLst/>
        </a:prstGeom>
      </xdr:spPr>
    </xdr:pic>
    <xdr:clientData/>
  </xdr:twoCellAnchor>
  <xdr:twoCellAnchor editAs="oneCell">
    <xdr:from>
      <xdr:col>1</xdr:col>
      <xdr:colOff>725318</xdr:colOff>
      <xdr:row>33</xdr:row>
      <xdr:rowOff>216192</xdr:rowOff>
    </xdr:from>
    <xdr:to>
      <xdr:col>1</xdr:col>
      <xdr:colOff>1451042</xdr:colOff>
      <xdr:row>33</xdr:row>
      <xdr:rowOff>1802658</xdr:rowOff>
    </xdr:to>
    <xdr:pic>
      <xdr:nvPicPr>
        <xdr:cNvPr id="114" name="Imagen 8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970786" y="8014532"/>
          <a:ext cx="725724" cy="1586466"/>
        </a:xfrm>
        <a:prstGeom prst="rect">
          <a:avLst/>
        </a:prstGeom>
      </xdr:spPr>
    </xdr:pic>
    <xdr:clientData/>
  </xdr:twoCellAnchor>
  <xdr:twoCellAnchor editAs="oneCell">
    <xdr:from>
      <xdr:col>1</xdr:col>
      <xdr:colOff>537655</xdr:colOff>
      <xdr:row>34</xdr:row>
      <xdr:rowOff>364974</xdr:rowOff>
    </xdr:from>
    <xdr:to>
      <xdr:col>1</xdr:col>
      <xdr:colOff>1524000</xdr:colOff>
      <xdr:row>34</xdr:row>
      <xdr:rowOff>1664444</xdr:rowOff>
    </xdr:to>
    <xdr:pic>
      <xdr:nvPicPr>
        <xdr:cNvPr id="115" name="Imagen 43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783123" y="10068314"/>
          <a:ext cx="986345" cy="1299470"/>
        </a:xfrm>
        <a:prstGeom prst="rect">
          <a:avLst/>
        </a:prstGeom>
      </xdr:spPr>
    </xdr:pic>
    <xdr:clientData/>
  </xdr:twoCellAnchor>
  <xdr:twoCellAnchor editAs="oneCell">
    <xdr:from>
      <xdr:col>1</xdr:col>
      <xdr:colOff>793237</xdr:colOff>
      <xdr:row>35</xdr:row>
      <xdr:rowOff>235087</xdr:rowOff>
    </xdr:from>
    <xdr:to>
      <xdr:col>1</xdr:col>
      <xdr:colOff>1605092</xdr:colOff>
      <xdr:row>35</xdr:row>
      <xdr:rowOff>1744849</xdr:rowOff>
    </xdr:to>
    <xdr:pic>
      <xdr:nvPicPr>
        <xdr:cNvPr id="116" name="Grafik 15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705" y="11843427"/>
          <a:ext cx="811855" cy="1509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981124</xdr:colOff>
      <xdr:row>36</xdr:row>
      <xdr:rowOff>158790</xdr:rowOff>
    </xdr:from>
    <xdr:to>
      <xdr:col>1</xdr:col>
      <xdr:colOff>1305127</xdr:colOff>
      <xdr:row>36</xdr:row>
      <xdr:rowOff>1730441</xdr:rowOff>
    </xdr:to>
    <xdr:pic>
      <xdr:nvPicPr>
        <xdr:cNvPr id="117" name="Grafik 149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226592" y="13672130"/>
          <a:ext cx="324003" cy="157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1005442</xdr:colOff>
      <xdr:row>37</xdr:row>
      <xdr:rowOff>81064</xdr:rowOff>
    </xdr:from>
    <xdr:to>
      <xdr:col>1</xdr:col>
      <xdr:colOff>1370987</xdr:colOff>
      <xdr:row>37</xdr:row>
      <xdr:rowOff>1821258</xdr:rowOff>
    </xdr:to>
    <xdr:pic>
      <xdr:nvPicPr>
        <xdr:cNvPr id="118" name="Grafik 150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50910" y="15499404"/>
          <a:ext cx="365545" cy="1740194"/>
        </a:xfrm>
        <a:prstGeom prst="rect">
          <a:avLst/>
        </a:prstGeom>
      </xdr:spPr>
    </xdr:pic>
    <xdr:clientData/>
  </xdr:twoCellAnchor>
  <xdr:twoCellAnchor editAs="oneCell">
    <xdr:from>
      <xdr:col>1</xdr:col>
      <xdr:colOff>328295</xdr:colOff>
      <xdr:row>38</xdr:row>
      <xdr:rowOff>291831</xdr:rowOff>
    </xdr:from>
    <xdr:to>
      <xdr:col>1</xdr:col>
      <xdr:colOff>1594473</xdr:colOff>
      <xdr:row>38</xdr:row>
      <xdr:rowOff>1141097</xdr:rowOff>
    </xdr:to>
    <xdr:pic>
      <xdr:nvPicPr>
        <xdr:cNvPr id="120" name="Grafik 146">
          <a:extLst>
            <a:ext uri="{FF2B5EF4-FFF2-40B4-BE49-F238E27FC236}">
              <a16:creationId xmlns:a16="http://schemas.microsoft.com/office/drawing/2014/main" id="{00000000-0008-0000-0000-000078000000}"/>
            </a:ext>
            <a:ext uri="{147F2762-F138-4A5C-976F-8EAC2B608ADB}">
              <a16:predDERef xmlns:a16="http://schemas.microsoft.com/office/drawing/2014/main" pred="{DE610EE5-25E9-6F47-9DAB-9EAF77651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506885" y="19514092"/>
          <a:ext cx="1266178" cy="849266"/>
        </a:xfrm>
        <a:prstGeom prst="rect">
          <a:avLst/>
        </a:prstGeom>
      </xdr:spPr>
    </xdr:pic>
    <xdr:clientData/>
  </xdr:twoCellAnchor>
  <xdr:twoCellAnchor>
    <xdr:from>
      <xdr:col>1</xdr:col>
      <xdr:colOff>591765</xdr:colOff>
      <xdr:row>19</xdr:row>
      <xdr:rowOff>510701</xdr:rowOff>
    </xdr:from>
    <xdr:to>
      <xdr:col>1</xdr:col>
      <xdr:colOff>1418617</xdr:colOff>
      <xdr:row>19</xdr:row>
      <xdr:rowOff>1557483</xdr:rowOff>
    </xdr:to>
    <xdr:pic>
      <xdr:nvPicPr>
        <xdr:cNvPr id="91" name="Grafik 223">
          <a:extLst>
            <a:ext uri="{FF2B5EF4-FFF2-40B4-BE49-F238E27FC236}">
              <a16:creationId xmlns:a16="http://schemas.microsoft.com/office/drawing/2014/main" id="{8876E529-E0A6-3E4F-A2EA-45D1E44A9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9127" y="2594041"/>
          <a:ext cx="826852" cy="104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567447</xdr:colOff>
      <xdr:row>20</xdr:row>
      <xdr:rowOff>462064</xdr:rowOff>
    </xdr:from>
    <xdr:to>
      <xdr:col>1</xdr:col>
      <xdr:colOff>1337553</xdr:colOff>
      <xdr:row>20</xdr:row>
      <xdr:rowOff>1355546</xdr:rowOff>
    </xdr:to>
    <xdr:pic>
      <xdr:nvPicPr>
        <xdr:cNvPr id="121" name="Grafik 149">
          <a:extLst>
            <a:ext uri="{FF2B5EF4-FFF2-40B4-BE49-F238E27FC236}">
              <a16:creationId xmlns:a16="http://schemas.microsoft.com/office/drawing/2014/main" id="{1976E90B-BEE5-5545-93EA-03F4387B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4809" y="4450404"/>
          <a:ext cx="770106" cy="893482"/>
        </a:xfrm>
        <a:prstGeom prst="rect">
          <a:avLst/>
        </a:prstGeom>
      </xdr:spPr>
    </xdr:pic>
    <xdr:clientData/>
  </xdr:twoCellAnchor>
  <xdr:twoCellAnchor>
    <xdr:from>
      <xdr:col>1</xdr:col>
      <xdr:colOff>745787</xdr:colOff>
      <xdr:row>21</xdr:row>
      <xdr:rowOff>405319</xdr:rowOff>
    </xdr:from>
    <xdr:to>
      <xdr:col>1</xdr:col>
      <xdr:colOff>1264595</xdr:colOff>
      <xdr:row>21</xdr:row>
      <xdr:rowOff>1641303</xdr:rowOff>
    </xdr:to>
    <xdr:pic>
      <xdr:nvPicPr>
        <xdr:cNvPr id="123" name="Imagen 198">
          <a:extLst>
            <a:ext uri="{FF2B5EF4-FFF2-40B4-BE49-F238E27FC236}">
              <a16:creationId xmlns:a16="http://schemas.microsoft.com/office/drawing/2014/main" id="{4FD3CE27-C53E-49A1-AC9D-C2DC5EDB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3149" y="6298659"/>
          <a:ext cx="518808" cy="1235984"/>
        </a:xfrm>
        <a:prstGeom prst="rect">
          <a:avLst/>
        </a:prstGeom>
      </xdr:spPr>
    </xdr:pic>
    <xdr:clientData/>
  </xdr:twoCellAnchor>
  <xdr:twoCellAnchor>
    <xdr:from>
      <xdr:col>1</xdr:col>
      <xdr:colOff>850765</xdr:colOff>
      <xdr:row>22</xdr:row>
      <xdr:rowOff>325066</xdr:rowOff>
    </xdr:from>
    <xdr:to>
      <xdr:col>1</xdr:col>
      <xdr:colOff>1386191</xdr:colOff>
      <xdr:row>22</xdr:row>
      <xdr:rowOff>1643038</xdr:rowOff>
    </xdr:to>
    <xdr:pic>
      <xdr:nvPicPr>
        <xdr:cNvPr id="124" name="Imagen 197">
          <a:extLst>
            <a:ext uri="{FF2B5EF4-FFF2-40B4-BE49-F238E27FC236}">
              <a16:creationId xmlns:a16="http://schemas.microsoft.com/office/drawing/2014/main" id="{D2FB2FFA-0DF1-4EBE-A8A3-F6C0F9D5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088127" y="8123406"/>
          <a:ext cx="535426" cy="1317972"/>
        </a:xfrm>
        <a:prstGeom prst="rect">
          <a:avLst/>
        </a:prstGeom>
      </xdr:spPr>
    </xdr:pic>
    <xdr:clientData/>
  </xdr:twoCellAnchor>
  <xdr:twoCellAnchor>
    <xdr:from>
      <xdr:col>1</xdr:col>
      <xdr:colOff>753893</xdr:colOff>
      <xdr:row>23</xdr:row>
      <xdr:rowOff>356681</xdr:rowOff>
    </xdr:from>
    <xdr:to>
      <xdr:col>1</xdr:col>
      <xdr:colOff>1305127</xdr:colOff>
      <xdr:row>23</xdr:row>
      <xdr:rowOff>1718553</xdr:rowOff>
    </xdr:to>
    <xdr:pic>
      <xdr:nvPicPr>
        <xdr:cNvPr id="125" name="Imagen 194">
          <a:extLst>
            <a:ext uri="{FF2B5EF4-FFF2-40B4-BE49-F238E27FC236}">
              <a16:creationId xmlns:a16="http://schemas.microsoft.com/office/drawing/2014/main" id="{847C40E9-C2E5-4FB8-B067-6A2964ED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1255" y="10060021"/>
          <a:ext cx="551234" cy="1361872"/>
        </a:xfrm>
        <a:prstGeom prst="rect">
          <a:avLst/>
        </a:prstGeom>
      </xdr:spPr>
    </xdr:pic>
    <xdr:clientData/>
  </xdr:twoCellAnchor>
  <xdr:twoCellAnchor>
    <xdr:from>
      <xdr:col>1</xdr:col>
      <xdr:colOff>687016</xdr:colOff>
      <xdr:row>24</xdr:row>
      <xdr:rowOff>97276</xdr:rowOff>
    </xdr:from>
    <xdr:to>
      <xdr:col>1</xdr:col>
      <xdr:colOff>1489548</xdr:colOff>
      <xdr:row>24</xdr:row>
      <xdr:rowOff>1682766</xdr:rowOff>
    </xdr:to>
    <xdr:pic>
      <xdr:nvPicPr>
        <xdr:cNvPr id="126" name="Imagen 193">
          <a:extLst>
            <a:ext uri="{FF2B5EF4-FFF2-40B4-BE49-F238E27FC236}">
              <a16:creationId xmlns:a16="http://schemas.microsoft.com/office/drawing/2014/main" id="{F062A1AE-52E2-4E01-97BE-2B469730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5739" y="40274537"/>
          <a:ext cx="802532" cy="1585490"/>
        </a:xfrm>
        <a:prstGeom prst="rect">
          <a:avLst/>
        </a:prstGeom>
      </xdr:spPr>
    </xdr:pic>
    <xdr:clientData/>
  </xdr:twoCellAnchor>
  <xdr:twoCellAnchor>
    <xdr:from>
      <xdr:col>1</xdr:col>
      <xdr:colOff>859276</xdr:colOff>
      <xdr:row>25</xdr:row>
      <xdr:rowOff>389107</xdr:rowOff>
    </xdr:from>
    <xdr:to>
      <xdr:col>1</xdr:col>
      <xdr:colOff>1313234</xdr:colOff>
      <xdr:row>25</xdr:row>
      <xdr:rowOff>1669917</xdr:rowOff>
    </xdr:to>
    <xdr:pic>
      <xdr:nvPicPr>
        <xdr:cNvPr id="127" name="Imagen 191">
          <a:extLst>
            <a:ext uri="{FF2B5EF4-FFF2-40B4-BE49-F238E27FC236}">
              <a16:creationId xmlns:a16="http://schemas.microsoft.com/office/drawing/2014/main" id="{92CD9AF0-C66F-4476-9E13-15244538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6638" y="13902447"/>
          <a:ext cx="453958" cy="1280810"/>
        </a:xfrm>
        <a:prstGeom prst="rect">
          <a:avLst/>
        </a:prstGeom>
      </xdr:spPr>
    </xdr:pic>
    <xdr:clientData/>
  </xdr:twoCellAnchor>
  <xdr:twoCellAnchor>
    <xdr:from>
      <xdr:col>1</xdr:col>
      <xdr:colOff>794425</xdr:colOff>
      <xdr:row>26</xdr:row>
      <xdr:rowOff>283723</xdr:rowOff>
    </xdr:from>
    <xdr:to>
      <xdr:col>1</xdr:col>
      <xdr:colOff>1418617</xdr:colOff>
      <xdr:row>26</xdr:row>
      <xdr:rowOff>1428075</xdr:rowOff>
    </xdr:to>
    <xdr:pic>
      <xdr:nvPicPr>
        <xdr:cNvPr id="128" name="Imagen 184">
          <a:extLst>
            <a:ext uri="{FF2B5EF4-FFF2-40B4-BE49-F238E27FC236}">
              <a16:creationId xmlns:a16="http://schemas.microsoft.com/office/drawing/2014/main" id="{8608E233-9E18-49CA-81CB-66FDDF46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031787" y="15702063"/>
          <a:ext cx="624192" cy="1144352"/>
        </a:xfrm>
        <a:prstGeom prst="rect">
          <a:avLst/>
        </a:prstGeom>
      </xdr:spPr>
    </xdr:pic>
    <xdr:clientData/>
  </xdr:twoCellAnchor>
  <xdr:twoCellAnchor>
    <xdr:from>
      <xdr:col>1</xdr:col>
      <xdr:colOff>843064</xdr:colOff>
      <xdr:row>27</xdr:row>
      <xdr:rowOff>283723</xdr:rowOff>
    </xdr:from>
    <xdr:to>
      <xdr:col>1</xdr:col>
      <xdr:colOff>1272702</xdr:colOff>
      <xdr:row>27</xdr:row>
      <xdr:rowOff>1472388</xdr:rowOff>
    </xdr:to>
    <xdr:pic>
      <xdr:nvPicPr>
        <xdr:cNvPr id="129" name="Imagen 187">
          <a:extLst>
            <a:ext uri="{FF2B5EF4-FFF2-40B4-BE49-F238E27FC236}">
              <a16:creationId xmlns:a16="http://schemas.microsoft.com/office/drawing/2014/main" id="{53A80708-EBE3-4113-A1EA-4AC4B060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0426" y="17607063"/>
          <a:ext cx="429638" cy="1188665"/>
        </a:xfrm>
        <a:prstGeom prst="rect">
          <a:avLst/>
        </a:prstGeom>
      </xdr:spPr>
    </xdr:pic>
    <xdr:clientData/>
  </xdr:twoCellAnchor>
  <xdr:twoCellAnchor>
    <xdr:from>
      <xdr:col>1</xdr:col>
      <xdr:colOff>843063</xdr:colOff>
      <xdr:row>28</xdr:row>
      <xdr:rowOff>210766</xdr:rowOff>
    </xdr:from>
    <xdr:to>
      <xdr:col>1</xdr:col>
      <xdr:colOff>1256490</xdr:colOff>
      <xdr:row>28</xdr:row>
      <xdr:rowOff>1305132</xdr:rowOff>
    </xdr:to>
    <xdr:pic>
      <xdr:nvPicPr>
        <xdr:cNvPr id="130" name="Imagen 185">
          <a:extLst>
            <a:ext uri="{FF2B5EF4-FFF2-40B4-BE49-F238E27FC236}">
              <a16:creationId xmlns:a16="http://schemas.microsoft.com/office/drawing/2014/main" id="{04EE5A60-A7C6-45AC-9732-D8BCE9FF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1653" y="19433027"/>
          <a:ext cx="413427" cy="1094366"/>
        </a:xfrm>
        <a:prstGeom prst="rect">
          <a:avLst/>
        </a:prstGeom>
      </xdr:spPr>
    </xdr:pic>
    <xdr:clientData/>
  </xdr:twoCellAnchor>
  <xdr:twoCellAnchor>
    <xdr:from>
      <xdr:col>1</xdr:col>
      <xdr:colOff>399238</xdr:colOff>
      <xdr:row>29</xdr:row>
      <xdr:rowOff>271564</xdr:rowOff>
    </xdr:from>
    <xdr:to>
      <xdr:col>1</xdr:col>
      <xdr:colOff>974791</xdr:colOff>
      <xdr:row>29</xdr:row>
      <xdr:rowOff>1357819</xdr:rowOff>
    </xdr:to>
    <xdr:pic>
      <xdr:nvPicPr>
        <xdr:cNvPr id="131" name="image197.jpg">
          <a:extLst>
            <a:ext uri="{FF2B5EF4-FFF2-40B4-BE49-F238E27FC236}">
              <a16:creationId xmlns:a16="http://schemas.microsoft.com/office/drawing/2014/main" id="{ABE1263A-C854-BF4E-B594-5559229E5169}"/>
            </a:ext>
          </a:extLst>
        </xdr:cNvPr>
        <xdr:cNvPicPr preferRelativeResize="0"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828" y="21398825"/>
          <a:ext cx="575553" cy="108625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1345660</xdr:colOff>
      <xdr:row>29</xdr:row>
      <xdr:rowOff>462065</xdr:rowOff>
    </xdr:from>
    <xdr:to>
      <xdr:col>1</xdr:col>
      <xdr:colOff>1767472</xdr:colOff>
      <xdr:row>29</xdr:row>
      <xdr:rowOff>1145027</xdr:rowOff>
    </xdr:to>
    <xdr:pic>
      <xdr:nvPicPr>
        <xdr:cNvPr id="132" name="图片 1">
          <a:extLst>
            <a:ext uri="{FF2B5EF4-FFF2-40B4-BE49-F238E27FC236}">
              <a16:creationId xmlns:a16="http://schemas.microsoft.com/office/drawing/2014/main" id="{17DAD0AB-6D3C-C04F-B407-2F9DEAE06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0" y="21589326"/>
          <a:ext cx="421812" cy="68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374920</xdr:colOff>
      <xdr:row>4</xdr:row>
      <xdr:rowOff>333334</xdr:rowOff>
    </xdr:from>
    <xdr:to>
      <xdr:col>1</xdr:col>
      <xdr:colOff>1580692</xdr:colOff>
      <xdr:row>4</xdr:row>
      <xdr:rowOff>1418617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3E58F7FC-F89E-E549-A70B-AC519FB6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3510" y="2410595"/>
          <a:ext cx="1205772" cy="1085283"/>
        </a:xfrm>
        <a:prstGeom prst="rect">
          <a:avLst/>
        </a:prstGeom>
      </xdr:spPr>
    </xdr:pic>
    <xdr:clientData/>
  </xdr:twoCellAnchor>
  <xdr:twoCellAnchor>
    <xdr:from>
      <xdr:col>1</xdr:col>
      <xdr:colOff>551790</xdr:colOff>
      <xdr:row>10</xdr:row>
      <xdr:rowOff>103048</xdr:rowOff>
    </xdr:from>
    <xdr:to>
      <xdr:col>1</xdr:col>
      <xdr:colOff>1337554</xdr:colOff>
      <xdr:row>10</xdr:row>
      <xdr:rowOff>1740055</xdr:rowOff>
    </xdr:to>
    <xdr:pic>
      <xdr:nvPicPr>
        <xdr:cNvPr id="139" name="Grafik 25">
          <a:extLst>
            <a:ext uri="{FF2B5EF4-FFF2-40B4-BE49-F238E27FC236}">
              <a16:creationId xmlns:a16="http://schemas.microsoft.com/office/drawing/2014/main" id="{C0C305D2-AEFA-2A4B-A0B3-7855B0A3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380" y="13610309"/>
          <a:ext cx="785764" cy="1637007"/>
        </a:xfrm>
        <a:prstGeom prst="rect">
          <a:avLst/>
        </a:prstGeom>
      </xdr:spPr>
    </xdr:pic>
    <xdr:clientData/>
  </xdr:twoCellAnchor>
  <xdr:twoCellAnchor>
    <xdr:from>
      <xdr:col>1</xdr:col>
      <xdr:colOff>461761</xdr:colOff>
      <xdr:row>9</xdr:row>
      <xdr:rowOff>349193</xdr:rowOff>
    </xdr:from>
    <xdr:to>
      <xdr:col>1</xdr:col>
      <xdr:colOff>1631411</xdr:colOff>
      <xdr:row>9</xdr:row>
      <xdr:rowOff>1513957</xdr:rowOff>
    </xdr:to>
    <xdr:pic>
      <xdr:nvPicPr>
        <xdr:cNvPr id="140" name="Grafik 295">
          <a:extLst>
            <a:ext uri="{FF2B5EF4-FFF2-40B4-BE49-F238E27FC236}">
              <a16:creationId xmlns:a16="http://schemas.microsoft.com/office/drawing/2014/main" id="{BAC9E91B-2D05-154D-9DDD-E8A2CE164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0351" y="11951454"/>
          <a:ext cx="1169650" cy="1164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539921</xdr:colOff>
      <xdr:row>7</xdr:row>
      <xdr:rowOff>323370</xdr:rowOff>
    </xdr:from>
    <xdr:to>
      <xdr:col>1</xdr:col>
      <xdr:colOff>1418618</xdr:colOff>
      <xdr:row>7</xdr:row>
      <xdr:rowOff>1469281</xdr:rowOff>
    </xdr:to>
    <xdr:pic>
      <xdr:nvPicPr>
        <xdr:cNvPr id="141" name="image32.jpg">
          <a:extLst>
            <a:ext uri="{FF2B5EF4-FFF2-40B4-BE49-F238E27FC236}">
              <a16:creationId xmlns:a16="http://schemas.microsoft.com/office/drawing/2014/main" id="{7370097F-8AC7-6A4E-A5BC-74EBDA9E3CFF}"/>
            </a:ext>
          </a:extLst>
        </xdr:cNvPr>
        <xdr:cNvPicPr preferRelativeResize="0"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511" y="8115631"/>
          <a:ext cx="878697" cy="1145911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499389</xdr:colOff>
      <xdr:row>8</xdr:row>
      <xdr:rowOff>297897</xdr:rowOff>
    </xdr:from>
    <xdr:to>
      <xdr:col>1</xdr:col>
      <xdr:colOff>1408485</xdr:colOff>
      <xdr:row>8</xdr:row>
      <xdr:rowOff>1540213</xdr:rowOff>
    </xdr:to>
    <xdr:pic>
      <xdr:nvPicPr>
        <xdr:cNvPr id="142" name="image37.jpg">
          <a:extLst>
            <a:ext uri="{FF2B5EF4-FFF2-40B4-BE49-F238E27FC236}">
              <a16:creationId xmlns:a16="http://schemas.microsoft.com/office/drawing/2014/main" id="{1F964D8A-2D88-EC4B-B560-A769C6D01F8E}"/>
            </a:ext>
          </a:extLst>
        </xdr:cNvPr>
        <xdr:cNvPicPr preferRelativeResize="0"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7979" y="9995158"/>
          <a:ext cx="909096" cy="124231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307746</xdr:colOff>
      <xdr:row>5</xdr:row>
      <xdr:rowOff>245060</xdr:rowOff>
    </xdr:from>
    <xdr:to>
      <xdr:col>1</xdr:col>
      <xdr:colOff>1601012</xdr:colOff>
      <xdr:row>5</xdr:row>
      <xdr:rowOff>1538836</xdr:rowOff>
    </xdr:to>
    <xdr:pic>
      <xdr:nvPicPr>
        <xdr:cNvPr id="143" name="Grafik 268" descr="KEIN BILD">
          <a:extLst>
            <a:ext uri="{FF2B5EF4-FFF2-40B4-BE49-F238E27FC236}">
              <a16:creationId xmlns:a16="http://schemas.microsoft.com/office/drawing/2014/main" id="{C041C9E2-7DD2-034D-B6BE-BCD1E7E9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336" y="4227321"/>
          <a:ext cx="1293266" cy="129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706687</xdr:colOff>
      <xdr:row>6</xdr:row>
      <xdr:rowOff>489771</xdr:rowOff>
    </xdr:from>
    <xdr:to>
      <xdr:col>1</xdr:col>
      <xdr:colOff>1454444</xdr:colOff>
      <xdr:row>6</xdr:row>
      <xdr:rowOff>1237528</xdr:rowOff>
    </xdr:to>
    <xdr:pic>
      <xdr:nvPicPr>
        <xdr:cNvPr id="144" name="Picture 523">
          <a:extLst>
            <a:ext uri="{FF2B5EF4-FFF2-40B4-BE49-F238E27FC236}">
              <a16:creationId xmlns:a16="http://schemas.microsoft.com/office/drawing/2014/main" id="{4840E430-6FCF-C87F-0882-EC75BE4E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277" y="6377032"/>
          <a:ext cx="747757" cy="74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587395</xdr:colOff>
      <xdr:row>11</xdr:row>
      <xdr:rowOff>333220</xdr:rowOff>
    </xdr:from>
    <xdr:to>
      <xdr:col>1</xdr:col>
      <xdr:colOff>1317287</xdr:colOff>
      <xdr:row>11</xdr:row>
      <xdr:rowOff>1640234</xdr:rowOff>
    </xdr:to>
    <xdr:pic>
      <xdr:nvPicPr>
        <xdr:cNvPr id="148" name="Grafik 28">
          <a:extLst>
            <a:ext uri="{FF2B5EF4-FFF2-40B4-BE49-F238E27FC236}">
              <a16:creationId xmlns:a16="http://schemas.microsoft.com/office/drawing/2014/main" id="{BC1A6F23-BBE6-5E4C-8D0F-9967EA6EA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5985" y="15745481"/>
          <a:ext cx="729892" cy="1307014"/>
        </a:xfrm>
        <a:prstGeom prst="rect">
          <a:avLst/>
        </a:prstGeom>
      </xdr:spPr>
    </xdr:pic>
    <xdr:clientData/>
  </xdr:twoCellAnchor>
  <xdr:twoCellAnchor>
    <xdr:from>
      <xdr:col>1</xdr:col>
      <xdr:colOff>688727</xdr:colOff>
      <xdr:row>12</xdr:row>
      <xdr:rowOff>299531</xdr:rowOff>
    </xdr:from>
    <xdr:to>
      <xdr:col>1</xdr:col>
      <xdr:colOff>1276756</xdr:colOff>
      <xdr:row>12</xdr:row>
      <xdr:rowOff>1613950</xdr:rowOff>
    </xdr:to>
    <xdr:pic>
      <xdr:nvPicPr>
        <xdr:cNvPr id="150" name="Grafik 248">
          <a:extLst>
            <a:ext uri="{FF2B5EF4-FFF2-40B4-BE49-F238E27FC236}">
              <a16:creationId xmlns:a16="http://schemas.microsoft.com/office/drawing/2014/main" id="{2EEB735E-8492-8C49-8482-18C24ABD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317" y="17616792"/>
          <a:ext cx="588029" cy="1314419"/>
        </a:xfrm>
        <a:prstGeom prst="rect">
          <a:avLst/>
        </a:prstGeom>
      </xdr:spPr>
    </xdr:pic>
    <xdr:clientData/>
  </xdr:twoCellAnchor>
  <xdr:twoCellAnchor>
    <xdr:from>
      <xdr:col>1</xdr:col>
      <xdr:colOff>742863</xdr:colOff>
      <xdr:row>13</xdr:row>
      <xdr:rowOff>274967</xdr:rowOff>
    </xdr:from>
    <xdr:to>
      <xdr:col>1</xdr:col>
      <xdr:colOff>1408484</xdr:colOff>
      <xdr:row>13</xdr:row>
      <xdr:rowOff>1593157</xdr:rowOff>
    </xdr:to>
    <xdr:pic>
      <xdr:nvPicPr>
        <xdr:cNvPr id="153" name="Grafik 141">
          <a:extLst>
            <a:ext uri="{FF2B5EF4-FFF2-40B4-BE49-F238E27FC236}">
              <a16:creationId xmlns:a16="http://schemas.microsoft.com/office/drawing/2014/main" id="{7AC1FDC5-9DE8-6140-BEAC-669D23693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1453" y="19497228"/>
          <a:ext cx="665621" cy="131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637851</xdr:colOff>
      <xdr:row>14</xdr:row>
      <xdr:rowOff>210900</xdr:rowOff>
    </xdr:from>
    <xdr:to>
      <xdr:col>1</xdr:col>
      <xdr:colOff>1266623</xdr:colOff>
      <xdr:row>14</xdr:row>
      <xdr:rowOff>1715462</xdr:rowOff>
    </xdr:to>
    <xdr:pic>
      <xdr:nvPicPr>
        <xdr:cNvPr id="154" name="Grafik 196">
          <a:extLst>
            <a:ext uri="{FF2B5EF4-FFF2-40B4-BE49-F238E27FC236}">
              <a16:creationId xmlns:a16="http://schemas.microsoft.com/office/drawing/2014/main" id="{07B89C8D-8950-7E44-B885-5E591E3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441" y="21338161"/>
          <a:ext cx="628772" cy="1504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580450</xdr:colOff>
      <xdr:row>16</xdr:row>
      <xdr:rowOff>397773</xdr:rowOff>
    </xdr:from>
    <xdr:to>
      <xdr:col>1</xdr:col>
      <xdr:colOff>1479697</xdr:colOff>
      <xdr:row>16</xdr:row>
      <xdr:rowOff>1297020</xdr:rowOff>
    </xdr:to>
    <xdr:pic>
      <xdr:nvPicPr>
        <xdr:cNvPr id="157" name="Grafik 210" descr="KEIN BILD">
          <a:extLst>
            <a:ext uri="{FF2B5EF4-FFF2-40B4-BE49-F238E27FC236}">
              <a16:creationId xmlns:a16="http://schemas.microsoft.com/office/drawing/2014/main" id="{0547FE46-C2F3-384B-B22F-E86FCD7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9040" y="25335034"/>
          <a:ext cx="899247" cy="899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492443</xdr:colOff>
      <xdr:row>15</xdr:row>
      <xdr:rowOff>384168</xdr:rowOff>
    </xdr:from>
    <xdr:to>
      <xdr:col>1</xdr:col>
      <xdr:colOff>1489548</xdr:colOff>
      <xdr:row>15</xdr:row>
      <xdr:rowOff>1381273</xdr:rowOff>
    </xdr:to>
    <xdr:pic>
      <xdr:nvPicPr>
        <xdr:cNvPr id="158" name="Grafik 209" descr="KEIN BILD">
          <a:extLst>
            <a:ext uri="{FF2B5EF4-FFF2-40B4-BE49-F238E27FC236}">
              <a16:creationId xmlns:a16="http://schemas.microsoft.com/office/drawing/2014/main" id="{071038B8-B5AA-2A4F-859A-13691049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1033" y="23416429"/>
          <a:ext cx="997105" cy="997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604475</xdr:colOff>
      <xdr:row>17</xdr:row>
      <xdr:rowOff>331767</xdr:rowOff>
    </xdr:from>
    <xdr:to>
      <xdr:col>1</xdr:col>
      <xdr:colOff>1165293</xdr:colOff>
      <xdr:row>17</xdr:row>
      <xdr:rowOff>1562449</xdr:rowOff>
    </xdr:to>
    <xdr:pic>
      <xdr:nvPicPr>
        <xdr:cNvPr id="161" name="Grafik 181">
          <a:extLst>
            <a:ext uri="{FF2B5EF4-FFF2-40B4-BE49-F238E27FC236}">
              <a16:creationId xmlns:a16="http://schemas.microsoft.com/office/drawing/2014/main" id="{44793CCB-4A4A-DC45-8DA6-C9E8FE5F1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3065" y="27174028"/>
          <a:ext cx="560818" cy="1230682"/>
        </a:xfrm>
        <a:prstGeom prst="rect">
          <a:avLst/>
        </a:prstGeom>
      </xdr:spPr>
    </xdr:pic>
    <xdr:clientData/>
  </xdr:twoCellAnchor>
  <xdr:twoCellAnchor>
    <xdr:from>
      <xdr:col>1</xdr:col>
      <xdr:colOff>438307</xdr:colOff>
      <xdr:row>18</xdr:row>
      <xdr:rowOff>387641</xdr:rowOff>
    </xdr:from>
    <xdr:to>
      <xdr:col>1</xdr:col>
      <xdr:colOff>1408485</xdr:colOff>
      <xdr:row>18</xdr:row>
      <xdr:rowOff>1357819</xdr:rowOff>
    </xdr:to>
    <xdr:pic>
      <xdr:nvPicPr>
        <xdr:cNvPr id="162" name="Bild 17">
          <a:extLst>
            <a:ext uri="{FF2B5EF4-FFF2-40B4-BE49-F238E27FC236}">
              <a16:creationId xmlns:a16="http://schemas.microsoft.com/office/drawing/2014/main" id="{3569414D-1CE5-C748-A78F-7A0EF65A4CF4}"/>
            </a:ext>
            <a:ext uri="{147F2762-F138-4A5C-976F-8EAC2B608ADB}">
              <a16:predDERef xmlns:a16="http://schemas.microsoft.com/office/drawing/2014/main" pred="{EE658617-3EAA-472F-A0F6-0E6440F8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6897" y="29134902"/>
          <a:ext cx="970178" cy="970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114"/>
  <sheetViews>
    <sheetView tabSelected="1" topLeftCell="A89" zoomScale="94" zoomScaleNormal="94" workbookViewId="0">
      <selection activeCell="C89" sqref="C89"/>
    </sheetView>
  </sheetViews>
  <sheetFormatPr baseColWidth="10" defaultColWidth="10.85546875" defaultRowHeight="15"/>
  <cols>
    <col min="1" max="1" width="32.85546875" customWidth="1"/>
    <col min="2" max="2" width="33.85546875" customWidth="1"/>
    <col min="3" max="3" width="27.5703125" customWidth="1"/>
    <col min="4" max="4" width="20.140625" customWidth="1"/>
    <col min="5" max="5" width="14.85546875" style="26" customWidth="1"/>
    <col min="6" max="6" width="13" customWidth="1"/>
    <col min="7" max="7" width="13.5703125" customWidth="1"/>
    <col min="9" max="9" width="11.5703125" bestFit="1" customWidth="1"/>
    <col min="10" max="10" width="11.85546875" bestFit="1" customWidth="1"/>
    <col min="11" max="11" width="12.42578125" bestFit="1" customWidth="1"/>
  </cols>
  <sheetData>
    <row r="2" spans="1:11" ht="80.099999999999994" customHeight="1">
      <c r="A2" s="59"/>
      <c r="B2" s="59"/>
      <c r="G2" s="57" t="s">
        <v>211</v>
      </c>
    </row>
    <row r="3" spans="1:11" ht="20.100000000000001" customHeight="1">
      <c r="A3" s="7" t="s">
        <v>210</v>
      </c>
      <c r="G3" s="8">
        <v>45047</v>
      </c>
    </row>
    <row r="4" spans="1:11" ht="50.1" customHeight="1">
      <c r="A4" s="15" t="s">
        <v>109</v>
      </c>
      <c r="B4" s="15" t="s">
        <v>157</v>
      </c>
      <c r="C4" s="15" t="s">
        <v>158</v>
      </c>
      <c r="D4" s="6" t="s">
        <v>111</v>
      </c>
      <c r="E4" s="4" t="s">
        <v>110</v>
      </c>
      <c r="F4" s="5" t="s">
        <v>208</v>
      </c>
      <c r="G4" s="6" t="s">
        <v>209</v>
      </c>
    </row>
    <row r="5" spans="1:11" ht="150" customHeight="1">
      <c r="A5" s="55" t="s">
        <v>207</v>
      </c>
      <c r="B5" s="39"/>
      <c r="C5" s="16" t="s">
        <v>205</v>
      </c>
      <c r="D5" s="16" t="s">
        <v>206</v>
      </c>
      <c r="E5" s="58">
        <v>38357</v>
      </c>
      <c r="F5" s="2">
        <f t="shared" ref="F5:F36" si="0">E5*0.6</f>
        <v>23014.2</v>
      </c>
      <c r="G5" s="3">
        <f t="shared" ref="G5:G36" si="1">E5*0.55</f>
        <v>21096.350000000002</v>
      </c>
      <c r="H5" s="26"/>
      <c r="I5" s="50"/>
      <c r="J5" s="23"/>
      <c r="K5" s="20"/>
    </row>
    <row r="6" spans="1:11" ht="150" customHeight="1">
      <c r="A6" s="55" t="s">
        <v>187</v>
      </c>
      <c r="B6" s="16"/>
      <c r="C6" s="16" t="s">
        <v>181</v>
      </c>
      <c r="D6" s="16" t="s">
        <v>11</v>
      </c>
      <c r="E6" s="58">
        <v>38357</v>
      </c>
      <c r="F6" s="2">
        <f t="shared" si="0"/>
        <v>23014.2</v>
      </c>
      <c r="G6" s="3">
        <f t="shared" si="1"/>
        <v>21096.350000000002</v>
      </c>
      <c r="H6" s="26"/>
      <c r="I6" s="50"/>
      <c r="J6" s="23"/>
      <c r="K6" s="20"/>
    </row>
    <row r="7" spans="1:11" ht="150" customHeight="1">
      <c r="A7" s="16">
        <v>9016570</v>
      </c>
      <c r="B7" s="39"/>
      <c r="C7" s="16" t="s">
        <v>182</v>
      </c>
      <c r="D7" s="16" t="s">
        <v>5</v>
      </c>
      <c r="E7" s="58">
        <v>43802</v>
      </c>
      <c r="F7" s="2">
        <f t="shared" si="0"/>
        <v>26281.200000000001</v>
      </c>
      <c r="G7" s="3">
        <f t="shared" si="1"/>
        <v>24091.100000000002</v>
      </c>
      <c r="H7" s="26"/>
      <c r="I7" s="50"/>
      <c r="J7" s="23"/>
      <c r="K7" s="20"/>
    </row>
    <row r="8" spans="1:11" ht="150" customHeight="1">
      <c r="A8" s="16">
        <v>4001678</v>
      </c>
      <c r="B8" s="16"/>
      <c r="C8" s="16" t="s">
        <v>183</v>
      </c>
      <c r="D8" s="16" t="s">
        <v>121</v>
      </c>
      <c r="E8" s="58">
        <v>38357</v>
      </c>
      <c r="F8" s="2">
        <f t="shared" si="0"/>
        <v>23014.2</v>
      </c>
      <c r="G8" s="3">
        <f t="shared" si="1"/>
        <v>21096.350000000002</v>
      </c>
      <c r="H8" s="26"/>
      <c r="I8" s="50"/>
      <c r="J8" s="23"/>
      <c r="K8" s="20"/>
    </row>
    <row r="9" spans="1:11" ht="150" customHeight="1">
      <c r="A9" s="16">
        <v>4001647</v>
      </c>
      <c r="B9" s="16"/>
      <c r="C9" s="16" t="s">
        <v>184</v>
      </c>
      <c r="D9" s="16" t="s">
        <v>5</v>
      </c>
      <c r="E9" s="58">
        <v>38357</v>
      </c>
      <c r="F9" s="2">
        <f t="shared" si="0"/>
        <v>23014.2</v>
      </c>
      <c r="G9" s="3">
        <f t="shared" si="1"/>
        <v>21096.350000000002</v>
      </c>
      <c r="H9" s="26"/>
      <c r="I9" s="50"/>
      <c r="J9" s="23"/>
      <c r="K9" s="20"/>
    </row>
    <row r="10" spans="1:11" ht="150" customHeight="1">
      <c r="A10" s="16">
        <v>4001661</v>
      </c>
      <c r="B10" s="16"/>
      <c r="C10" s="16" t="s">
        <v>185</v>
      </c>
      <c r="D10" s="16" t="s">
        <v>5</v>
      </c>
      <c r="E10" s="58">
        <v>38357</v>
      </c>
      <c r="F10" s="2">
        <f t="shared" si="0"/>
        <v>23014.2</v>
      </c>
      <c r="G10" s="3">
        <f t="shared" si="1"/>
        <v>21096.350000000002</v>
      </c>
      <c r="H10" s="26"/>
      <c r="I10" s="50"/>
      <c r="J10" s="23"/>
      <c r="K10" s="20"/>
    </row>
    <row r="11" spans="1:11" ht="150" customHeight="1">
      <c r="A11" s="16">
        <v>4002545</v>
      </c>
      <c r="B11" s="16"/>
      <c r="C11" s="16" t="s">
        <v>186</v>
      </c>
      <c r="D11" s="16" t="s">
        <v>9</v>
      </c>
      <c r="E11" s="58">
        <v>38357</v>
      </c>
      <c r="F11" s="2">
        <f t="shared" si="0"/>
        <v>23014.2</v>
      </c>
      <c r="G11" s="3">
        <f t="shared" si="1"/>
        <v>21096.350000000002</v>
      </c>
      <c r="H11" s="26"/>
      <c r="I11" s="50"/>
      <c r="J11" s="23"/>
      <c r="K11" s="20"/>
    </row>
    <row r="12" spans="1:11" s="10" customFormat="1" ht="150" customHeight="1">
      <c r="A12" s="16">
        <v>4002583</v>
      </c>
      <c r="B12" s="16"/>
      <c r="C12" s="16" t="s">
        <v>188</v>
      </c>
      <c r="D12" s="16" t="s">
        <v>5</v>
      </c>
      <c r="E12" s="58">
        <v>38357</v>
      </c>
      <c r="F12" s="2">
        <f t="shared" si="0"/>
        <v>23014.2</v>
      </c>
      <c r="G12" s="3">
        <f t="shared" si="1"/>
        <v>21096.350000000002</v>
      </c>
      <c r="H12" s="26"/>
      <c r="I12" s="50"/>
      <c r="J12" s="23"/>
      <c r="K12" s="20"/>
    </row>
    <row r="13" spans="1:11" ht="150" customHeight="1">
      <c r="A13" s="14" t="s">
        <v>190</v>
      </c>
      <c r="B13" s="14"/>
      <c r="C13" s="14" t="s">
        <v>189</v>
      </c>
      <c r="D13" s="14" t="s">
        <v>11</v>
      </c>
      <c r="E13" s="58">
        <v>32912.000000000007</v>
      </c>
      <c r="F13" s="2">
        <f t="shared" si="0"/>
        <v>19747.200000000004</v>
      </c>
      <c r="G13" s="3">
        <f t="shared" si="1"/>
        <v>18101.600000000006</v>
      </c>
      <c r="H13" s="26"/>
      <c r="I13" s="50"/>
      <c r="J13" s="23"/>
      <c r="K13" s="20"/>
    </row>
    <row r="14" spans="1:11" s="10" customFormat="1" ht="150" customHeight="1">
      <c r="A14" s="16" t="s">
        <v>193</v>
      </c>
      <c r="B14" s="16"/>
      <c r="C14" s="16" t="s">
        <v>191</v>
      </c>
      <c r="D14" s="16" t="s">
        <v>121</v>
      </c>
      <c r="E14" s="58">
        <v>32912.000000000007</v>
      </c>
      <c r="F14" s="2">
        <f t="shared" si="0"/>
        <v>19747.200000000004</v>
      </c>
      <c r="G14" s="3">
        <f t="shared" si="1"/>
        <v>18101.600000000006</v>
      </c>
      <c r="H14" s="26"/>
      <c r="I14" s="50"/>
      <c r="J14" s="23"/>
      <c r="K14" s="20"/>
    </row>
    <row r="15" spans="1:11" ht="150" customHeight="1">
      <c r="A15" s="16" t="s">
        <v>194</v>
      </c>
      <c r="B15" s="16"/>
      <c r="C15" s="16" t="s">
        <v>192</v>
      </c>
      <c r="D15" s="16" t="s">
        <v>172</v>
      </c>
      <c r="E15" s="58">
        <v>32912.000000000007</v>
      </c>
      <c r="F15" s="2">
        <f t="shared" si="0"/>
        <v>19747.200000000004</v>
      </c>
      <c r="G15" s="3">
        <f t="shared" si="1"/>
        <v>18101.600000000006</v>
      </c>
      <c r="H15" s="26"/>
      <c r="I15" s="50"/>
      <c r="J15" s="23"/>
      <c r="K15" s="20"/>
    </row>
    <row r="16" spans="1:11" ht="150" customHeight="1">
      <c r="A16" s="16" t="s">
        <v>197</v>
      </c>
      <c r="B16" s="16"/>
      <c r="C16" s="16" t="s">
        <v>195</v>
      </c>
      <c r="D16" s="16" t="s">
        <v>11</v>
      </c>
      <c r="E16" s="58">
        <v>38357</v>
      </c>
      <c r="F16" s="2">
        <f t="shared" si="0"/>
        <v>23014.2</v>
      </c>
      <c r="G16" s="3">
        <f t="shared" si="1"/>
        <v>21096.350000000002</v>
      </c>
      <c r="H16" s="26"/>
      <c r="I16" s="50"/>
      <c r="J16" s="23"/>
      <c r="K16" s="20"/>
    </row>
    <row r="17" spans="1:11" s="10" customFormat="1" ht="150" customHeight="1">
      <c r="A17" s="16" t="s">
        <v>198</v>
      </c>
      <c r="B17" s="16"/>
      <c r="C17" s="16" t="s">
        <v>196</v>
      </c>
      <c r="D17" s="16" t="s">
        <v>5</v>
      </c>
      <c r="E17" s="58">
        <v>38357</v>
      </c>
      <c r="F17" s="2">
        <f t="shared" si="0"/>
        <v>23014.2</v>
      </c>
      <c r="G17" s="3">
        <f t="shared" si="1"/>
        <v>21096.350000000002</v>
      </c>
      <c r="H17" s="26"/>
      <c r="I17" s="50"/>
      <c r="J17" s="23"/>
      <c r="K17" s="20"/>
    </row>
    <row r="18" spans="1:11" ht="150" customHeight="1">
      <c r="A18" s="16" t="s">
        <v>201</v>
      </c>
      <c r="B18" s="16"/>
      <c r="C18" s="16" t="s">
        <v>199</v>
      </c>
      <c r="D18" s="16" t="s">
        <v>200</v>
      </c>
      <c r="E18" s="58">
        <v>27588.000000000007</v>
      </c>
      <c r="F18" s="2">
        <f t="shared" si="0"/>
        <v>16552.800000000003</v>
      </c>
      <c r="G18" s="3">
        <f t="shared" si="1"/>
        <v>15173.400000000005</v>
      </c>
      <c r="H18" s="26"/>
      <c r="I18" s="50"/>
      <c r="J18" s="23"/>
      <c r="K18" s="20"/>
    </row>
    <row r="19" spans="1:11" ht="150" customHeight="1">
      <c r="A19" s="16" t="s">
        <v>204</v>
      </c>
      <c r="B19" s="16"/>
      <c r="C19" s="16" t="s">
        <v>202</v>
      </c>
      <c r="D19" s="16" t="s">
        <v>203</v>
      </c>
      <c r="E19" s="58">
        <v>22022</v>
      </c>
      <c r="F19" s="2">
        <f t="shared" si="0"/>
        <v>13213.199999999999</v>
      </c>
      <c r="G19" s="3">
        <f t="shared" si="1"/>
        <v>12112.1</v>
      </c>
      <c r="H19" s="26"/>
      <c r="I19" s="50"/>
      <c r="J19" s="23"/>
      <c r="K19" s="20"/>
    </row>
    <row r="20" spans="1:11" ht="150" customHeight="1">
      <c r="A20" s="33">
        <v>4007656</v>
      </c>
      <c r="B20" s="34"/>
      <c r="C20" s="35" t="s">
        <v>159</v>
      </c>
      <c r="D20" s="33" t="s">
        <v>1</v>
      </c>
      <c r="E20" s="58">
        <v>31666.655900000005</v>
      </c>
      <c r="F20" s="2">
        <f t="shared" si="0"/>
        <v>18999.993540000003</v>
      </c>
      <c r="G20" s="3">
        <f t="shared" si="1"/>
        <v>17416.660745000005</v>
      </c>
      <c r="H20" s="26"/>
      <c r="I20" s="50"/>
      <c r="J20" s="23"/>
      <c r="K20" s="20"/>
    </row>
    <row r="21" spans="1:11" s="10" customFormat="1" ht="150" customHeight="1">
      <c r="A21" s="33">
        <v>4007595</v>
      </c>
      <c r="B21" s="34"/>
      <c r="C21" s="35" t="s">
        <v>160</v>
      </c>
      <c r="D21" s="33" t="s">
        <v>7</v>
      </c>
      <c r="E21" s="58">
        <v>31666.655900000005</v>
      </c>
      <c r="F21" s="2">
        <f t="shared" si="0"/>
        <v>18999.993540000003</v>
      </c>
      <c r="G21" s="3">
        <f t="shared" si="1"/>
        <v>17416.660745000005</v>
      </c>
      <c r="H21" s="26"/>
      <c r="I21" s="50"/>
      <c r="J21" s="23"/>
      <c r="K21" s="20"/>
    </row>
    <row r="22" spans="1:11" ht="150" customHeight="1">
      <c r="A22" s="14" t="s">
        <v>161</v>
      </c>
      <c r="B22" s="29"/>
      <c r="C22" s="30" t="s">
        <v>162</v>
      </c>
      <c r="D22" s="31" t="s">
        <v>1</v>
      </c>
      <c r="E22" s="58">
        <v>22022</v>
      </c>
      <c r="F22" s="2">
        <f t="shared" si="0"/>
        <v>13213.199999999999</v>
      </c>
      <c r="G22" s="3">
        <f t="shared" si="1"/>
        <v>12112.1</v>
      </c>
      <c r="H22" s="26"/>
      <c r="I22" s="50"/>
      <c r="J22" s="23"/>
      <c r="K22" s="20"/>
    </row>
    <row r="23" spans="1:11" ht="150" customHeight="1">
      <c r="A23" s="16" t="s">
        <v>163</v>
      </c>
      <c r="B23" s="63"/>
      <c r="C23" s="35" t="s">
        <v>164</v>
      </c>
      <c r="D23" s="64" t="s">
        <v>15</v>
      </c>
      <c r="E23" s="58">
        <v>22022</v>
      </c>
      <c r="F23" s="2">
        <f t="shared" si="0"/>
        <v>13213.199999999999</v>
      </c>
      <c r="G23" s="3">
        <f t="shared" si="1"/>
        <v>12112.1</v>
      </c>
      <c r="H23" s="26"/>
      <c r="I23" s="50"/>
      <c r="J23" s="23"/>
      <c r="K23" s="20"/>
    </row>
    <row r="24" spans="1:11" ht="150" customHeight="1">
      <c r="A24" s="14" t="s">
        <v>166</v>
      </c>
      <c r="B24" s="29"/>
      <c r="C24" s="30" t="s">
        <v>165</v>
      </c>
      <c r="D24" s="32" t="s">
        <v>8</v>
      </c>
      <c r="E24" s="58">
        <v>22022</v>
      </c>
      <c r="F24" s="2">
        <f t="shared" si="0"/>
        <v>13213.199999999999</v>
      </c>
      <c r="G24" s="3">
        <f t="shared" si="1"/>
        <v>12112.1</v>
      </c>
      <c r="H24" s="26"/>
      <c r="I24" s="50"/>
      <c r="J24" s="23"/>
      <c r="K24" s="20"/>
    </row>
    <row r="25" spans="1:11" s="10" customFormat="1" ht="150" customHeight="1">
      <c r="A25" s="14" t="s">
        <v>167</v>
      </c>
      <c r="B25" s="29"/>
      <c r="C25" s="30" t="s">
        <v>168</v>
      </c>
      <c r="D25" s="31" t="s">
        <v>1</v>
      </c>
      <c r="E25" s="58">
        <v>22022</v>
      </c>
      <c r="F25" s="2">
        <f t="shared" si="0"/>
        <v>13213.199999999999</v>
      </c>
      <c r="G25" s="3">
        <f t="shared" si="1"/>
        <v>12112.1</v>
      </c>
      <c r="H25" s="26"/>
      <c r="I25" s="50"/>
      <c r="J25" s="23"/>
      <c r="K25" s="20"/>
    </row>
    <row r="26" spans="1:11" s="21" customFormat="1" ht="150" customHeight="1">
      <c r="A26" s="14" t="s">
        <v>169</v>
      </c>
      <c r="B26" s="29"/>
      <c r="C26" s="30" t="s">
        <v>170</v>
      </c>
      <c r="D26" s="32" t="s">
        <v>5</v>
      </c>
      <c r="E26" s="58">
        <v>22022</v>
      </c>
      <c r="F26" s="2">
        <f t="shared" si="0"/>
        <v>13213.199999999999</v>
      </c>
      <c r="G26" s="3">
        <f t="shared" si="1"/>
        <v>12112.1</v>
      </c>
      <c r="H26" s="26"/>
      <c r="I26" s="50"/>
      <c r="J26" s="23"/>
      <c r="K26" s="22"/>
    </row>
    <row r="27" spans="1:11" ht="150" customHeight="1">
      <c r="A27" s="14" t="s">
        <v>173</v>
      </c>
      <c r="B27" s="29"/>
      <c r="C27" s="30" t="s">
        <v>171</v>
      </c>
      <c r="D27" s="32" t="s">
        <v>172</v>
      </c>
      <c r="E27" s="58">
        <v>22022</v>
      </c>
      <c r="F27" s="2">
        <f t="shared" si="0"/>
        <v>13213.199999999999</v>
      </c>
      <c r="G27" s="3">
        <f t="shared" si="1"/>
        <v>12112.1</v>
      </c>
      <c r="H27" s="26"/>
      <c r="I27" s="50"/>
      <c r="J27" s="23"/>
      <c r="K27" s="20"/>
    </row>
    <row r="28" spans="1:11" ht="150" customHeight="1">
      <c r="A28" s="14" t="s">
        <v>176</v>
      </c>
      <c r="B28" s="29"/>
      <c r="C28" s="30" t="s">
        <v>174</v>
      </c>
      <c r="D28" s="32" t="s">
        <v>175</v>
      </c>
      <c r="E28" s="58">
        <v>22022</v>
      </c>
      <c r="F28" s="2">
        <f t="shared" si="0"/>
        <v>13213.199999999999</v>
      </c>
      <c r="G28" s="3">
        <f t="shared" si="1"/>
        <v>12112.1</v>
      </c>
      <c r="H28" s="26"/>
      <c r="I28" s="50"/>
      <c r="J28" s="23"/>
      <c r="K28" s="20"/>
    </row>
    <row r="29" spans="1:11" ht="150" customHeight="1">
      <c r="A29" s="14" t="s">
        <v>178</v>
      </c>
      <c r="B29" s="29"/>
      <c r="C29" s="30" t="s">
        <v>177</v>
      </c>
      <c r="D29" s="51" t="s">
        <v>172</v>
      </c>
      <c r="E29" s="58">
        <v>27588.000000000007</v>
      </c>
      <c r="F29" s="2">
        <f t="shared" si="0"/>
        <v>16552.800000000003</v>
      </c>
      <c r="G29" s="3">
        <f t="shared" si="1"/>
        <v>15173.400000000005</v>
      </c>
      <c r="H29" s="26"/>
      <c r="I29" s="50"/>
      <c r="J29" s="23"/>
      <c r="K29" s="20"/>
    </row>
    <row r="30" spans="1:11" ht="150" customHeight="1">
      <c r="A30" s="14" t="s">
        <v>180</v>
      </c>
      <c r="B30" s="29"/>
      <c r="C30" s="14" t="s">
        <v>179</v>
      </c>
      <c r="D30" s="51" t="s">
        <v>5</v>
      </c>
      <c r="E30" s="58">
        <v>43802</v>
      </c>
      <c r="F30" s="2">
        <f t="shared" si="0"/>
        <v>26281.200000000001</v>
      </c>
      <c r="G30" s="3">
        <f t="shared" si="1"/>
        <v>24091.100000000002</v>
      </c>
      <c r="H30" s="26"/>
      <c r="I30" s="50"/>
      <c r="J30" s="23"/>
      <c r="K30" s="20"/>
    </row>
    <row r="31" spans="1:11" ht="150" customHeight="1">
      <c r="A31" s="38" t="s">
        <v>134</v>
      </c>
      <c r="B31" s="34"/>
      <c r="C31" s="35" t="s">
        <v>143</v>
      </c>
      <c r="D31" s="35" t="s">
        <v>11</v>
      </c>
      <c r="E31" s="58">
        <v>43802</v>
      </c>
      <c r="F31" s="2">
        <f t="shared" si="0"/>
        <v>26281.200000000001</v>
      </c>
      <c r="G31" s="3">
        <f t="shared" si="1"/>
        <v>24091.100000000002</v>
      </c>
      <c r="H31" s="26"/>
      <c r="I31" s="50"/>
      <c r="J31" s="23"/>
      <c r="K31" s="20"/>
    </row>
    <row r="32" spans="1:11" ht="150" customHeight="1">
      <c r="A32" s="18" t="s">
        <v>135</v>
      </c>
      <c r="B32" s="29"/>
      <c r="C32" s="1" t="s">
        <v>144</v>
      </c>
      <c r="D32" s="1" t="s">
        <v>145</v>
      </c>
      <c r="E32" s="58">
        <v>32912.000000000007</v>
      </c>
      <c r="F32" s="2">
        <f t="shared" si="0"/>
        <v>19747.200000000004</v>
      </c>
      <c r="G32" s="3">
        <f t="shared" si="1"/>
        <v>18101.600000000006</v>
      </c>
      <c r="H32" s="26"/>
      <c r="I32" s="50"/>
      <c r="J32" s="23"/>
      <c r="K32" s="20"/>
    </row>
    <row r="33" spans="1:11" s="25" customFormat="1" ht="150" customHeight="1">
      <c r="A33" s="38" t="s">
        <v>136</v>
      </c>
      <c r="B33" s="36"/>
      <c r="C33" s="9" t="s">
        <v>146</v>
      </c>
      <c r="D33" s="9" t="s">
        <v>147</v>
      </c>
      <c r="E33" s="58">
        <v>38357</v>
      </c>
      <c r="F33" s="2">
        <f t="shared" si="0"/>
        <v>23014.2</v>
      </c>
      <c r="G33" s="3">
        <f t="shared" si="1"/>
        <v>21096.350000000002</v>
      </c>
      <c r="H33" s="26"/>
      <c r="I33" s="50"/>
      <c r="J33" s="23"/>
      <c r="K33" s="41"/>
    </row>
    <row r="34" spans="1:11" ht="150" customHeight="1">
      <c r="A34" s="18" t="s">
        <v>137</v>
      </c>
      <c r="B34" s="27"/>
      <c r="C34" s="1" t="s">
        <v>148</v>
      </c>
      <c r="D34" s="1" t="s">
        <v>121</v>
      </c>
      <c r="E34" s="58">
        <v>32912.000000000007</v>
      </c>
      <c r="F34" s="2">
        <f t="shared" si="0"/>
        <v>19747.200000000004</v>
      </c>
      <c r="G34" s="3">
        <f t="shared" si="1"/>
        <v>18101.600000000006</v>
      </c>
      <c r="H34" s="26"/>
      <c r="I34" s="50"/>
      <c r="J34" s="23"/>
      <c r="K34" s="20"/>
    </row>
    <row r="35" spans="1:11" s="25" customFormat="1" ht="150" customHeight="1">
      <c r="A35" s="38" t="s">
        <v>138</v>
      </c>
      <c r="B35" s="36"/>
      <c r="C35" s="56" t="s">
        <v>149</v>
      </c>
      <c r="D35" s="9" t="s">
        <v>7</v>
      </c>
      <c r="E35" s="58">
        <v>22022</v>
      </c>
      <c r="F35" s="2">
        <f t="shared" si="0"/>
        <v>13213.199999999999</v>
      </c>
      <c r="G35" s="3">
        <f t="shared" si="1"/>
        <v>12112.1</v>
      </c>
      <c r="H35" s="26"/>
      <c r="I35" s="50"/>
      <c r="J35" s="23"/>
      <c r="K35" s="41"/>
    </row>
    <row r="36" spans="1:11" ht="150" customHeight="1">
      <c r="A36" s="18" t="s">
        <v>139</v>
      </c>
      <c r="B36" s="27"/>
      <c r="C36" s="1" t="s">
        <v>150</v>
      </c>
      <c r="D36" s="1" t="s">
        <v>8</v>
      </c>
      <c r="E36" s="58">
        <v>32912.000000000007</v>
      </c>
      <c r="F36" s="2">
        <f t="shared" si="0"/>
        <v>19747.200000000004</v>
      </c>
      <c r="G36" s="3">
        <f t="shared" si="1"/>
        <v>18101.600000000006</v>
      </c>
      <c r="H36" s="26"/>
      <c r="I36" s="50"/>
      <c r="J36" s="23"/>
      <c r="K36" s="20"/>
    </row>
    <row r="37" spans="1:11" ht="150" customHeight="1">
      <c r="A37" s="18" t="s">
        <v>140</v>
      </c>
      <c r="B37" s="27"/>
      <c r="C37" s="1" t="s">
        <v>151</v>
      </c>
      <c r="D37" s="1" t="s">
        <v>152</v>
      </c>
      <c r="E37" s="58">
        <v>32912.000000000007</v>
      </c>
      <c r="F37" s="2">
        <f t="shared" ref="F37:F68" si="2">E37*0.6</f>
        <v>19747.200000000004</v>
      </c>
      <c r="G37" s="3">
        <f t="shared" ref="G37:G68" si="3">E37*0.55</f>
        <v>18101.600000000006</v>
      </c>
      <c r="H37" s="26"/>
      <c r="I37" s="50"/>
      <c r="J37" s="23"/>
      <c r="K37" s="20"/>
    </row>
    <row r="38" spans="1:11" ht="150" customHeight="1">
      <c r="A38" s="38" t="s">
        <v>141</v>
      </c>
      <c r="B38" s="36"/>
      <c r="C38" s="9" t="s">
        <v>153</v>
      </c>
      <c r="D38" s="9" t="s">
        <v>154</v>
      </c>
      <c r="E38" s="58">
        <v>32912.000000000007</v>
      </c>
      <c r="F38" s="2">
        <f t="shared" si="2"/>
        <v>19747.200000000004</v>
      </c>
      <c r="G38" s="3">
        <f t="shared" si="3"/>
        <v>18101.600000000006</v>
      </c>
      <c r="H38" s="26"/>
      <c r="I38" s="50"/>
      <c r="J38" s="23"/>
      <c r="K38" s="20"/>
    </row>
    <row r="39" spans="1:11" ht="150" customHeight="1">
      <c r="A39" s="38" t="s">
        <v>142</v>
      </c>
      <c r="B39" s="36"/>
      <c r="C39" s="9" t="s">
        <v>155</v>
      </c>
      <c r="D39" s="9" t="s">
        <v>156</v>
      </c>
      <c r="E39" s="58">
        <v>22022</v>
      </c>
      <c r="F39" s="2">
        <f t="shared" si="2"/>
        <v>13213.199999999999</v>
      </c>
      <c r="G39" s="3">
        <f t="shared" si="3"/>
        <v>12112.1</v>
      </c>
      <c r="H39" s="26"/>
      <c r="I39" s="50"/>
      <c r="J39" s="23"/>
      <c r="K39" s="20"/>
    </row>
    <row r="40" spans="1:11" ht="150" customHeight="1">
      <c r="A40" s="42" t="s">
        <v>128</v>
      </c>
      <c r="B40" s="27"/>
      <c r="C40" s="1" t="s">
        <v>126</v>
      </c>
      <c r="D40" s="1" t="s">
        <v>5</v>
      </c>
      <c r="E40" s="58">
        <v>43802</v>
      </c>
      <c r="F40" s="2">
        <f t="shared" si="2"/>
        <v>26281.200000000001</v>
      </c>
      <c r="G40" s="3">
        <f t="shared" si="3"/>
        <v>24091.100000000002</v>
      </c>
      <c r="H40" s="26"/>
      <c r="I40" s="50"/>
      <c r="J40" s="23"/>
      <c r="K40" s="20"/>
    </row>
    <row r="41" spans="1:11" ht="150" customHeight="1">
      <c r="A41" s="42" t="s">
        <v>129</v>
      </c>
      <c r="B41" s="27"/>
      <c r="C41" s="1" t="s">
        <v>126</v>
      </c>
      <c r="D41" s="1" t="s">
        <v>8</v>
      </c>
      <c r="E41" s="58">
        <v>43802</v>
      </c>
      <c r="F41" s="2">
        <f t="shared" si="2"/>
        <v>26281.200000000001</v>
      </c>
      <c r="G41" s="3">
        <f t="shared" si="3"/>
        <v>24091.100000000002</v>
      </c>
      <c r="H41" s="26"/>
      <c r="I41" s="50"/>
      <c r="J41" s="23"/>
      <c r="K41" s="20"/>
    </row>
    <row r="42" spans="1:11" ht="150" customHeight="1">
      <c r="A42" s="42" t="s">
        <v>130</v>
      </c>
      <c r="B42" s="27"/>
      <c r="C42" s="1" t="s">
        <v>126</v>
      </c>
      <c r="D42" s="1" t="s">
        <v>4</v>
      </c>
      <c r="E42" s="58">
        <v>43802</v>
      </c>
      <c r="F42" s="2">
        <f t="shared" si="2"/>
        <v>26281.200000000001</v>
      </c>
      <c r="G42" s="3">
        <f t="shared" si="3"/>
        <v>24091.100000000002</v>
      </c>
      <c r="H42" s="26"/>
      <c r="I42" s="50"/>
      <c r="J42" s="23"/>
      <c r="K42" s="20"/>
    </row>
    <row r="43" spans="1:11" ht="150" customHeight="1">
      <c r="A43" s="19" t="s">
        <v>131</v>
      </c>
      <c r="B43" s="36"/>
      <c r="C43" s="9" t="s">
        <v>127</v>
      </c>
      <c r="D43" s="9" t="s">
        <v>5</v>
      </c>
      <c r="E43" s="58">
        <v>38357</v>
      </c>
      <c r="F43" s="2">
        <f t="shared" si="2"/>
        <v>23014.2</v>
      </c>
      <c r="G43" s="3">
        <f t="shared" si="3"/>
        <v>21096.350000000002</v>
      </c>
      <c r="H43" s="26"/>
      <c r="I43" s="50"/>
      <c r="J43" s="23"/>
      <c r="K43" s="20"/>
    </row>
    <row r="44" spans="1:11" ht="150" customHeight="1">
      <c r="A44" s="42" t="s">
        <v>132</v>
      </c>
      <c r="B44" s="27"/>
      <c r="C44" s="1" t="s">
        <v>127</v>
      </c>
      <c r="D44" s="1" t="s">
        <v>8</v>
      </c>
      <c r="E44" s="58">
        <v>38357</v>
      </c>
      <c r="F44" s="2">
        <f t="shared" si="2"/>
        <v>23014.2</v>
      </c>
      <c r="G44" s="3">
        <f t="shared" si="3"/>
        <v>21096.350000000002</v>
      </c>
      <c r="H44" s="26"/>
      <c r="I44" s="50"/>
      <c r="J44" s="23"/>
      <c r="K44" s="20"/>
    </row>
    <row r="45" spans="1:11" ht="150" customHeight="1">
      <c r="A45" s="19" t="s">
        <v>133</v>
      </c>
      <c r="B45" s="36"/>
      <c r="C45" s="9" t="s">
        <v>127</v>
      </c>
      <c r="D45" s="9" t="s">
        <v>15</v>
      </c>
      <c r="E45" s="58">
        <v>38357</v>
      </c>
      <c r="F45" s="2">
        <f t="shared" si="2"/>
        <v>23014.2</v>
      </c>
      <c r="G45" s="3">
        <f t="shared" si="3"/>
        <v>21096.350000000002</v>
      </c>
      <c r="H45" s="26"/>
      <c r="I45" s="50"/>
      <c r="J45" s="23"/>
      <c r="K45" s="20"/>
    </row>
    <row r="46" spans="1:11" ht="150" customHeight="1">
      <c r="A46" s="47" t="s">
        <v>122</v>
      </c>
      <c r="B46" s="34"/>
      <c r="C46" s="9" t="s">
        <v>120</v>
      </c>
      <c r="D46" s="48" t="s">
        <v>121</v>
      </c>
      <c r="E46" s="61">
        <v>27588.000000000007</v>
      </c>
      <c r="F46" s="2">
        <f t="shared" si="2"/>
        <v>16552.800000000003</v>
      </c>
      <c r="G46" s="3">
        <f t="shared" si="3"/>
        <v>15173.400000000005</v>
      </c>
      <c r="H46" s="26"/>
      <c r="I46" s="50"/>
      <c r="J46" s="23"/>
      <c r="K46" s="20"/>
    </row>
    <row r="47" spans="1:11" ht="150" customHeight="1">
      <c r="A47" s="68" t="s">
        <v>123</v>
      </c>
      <c r="B47" s="46"/>
      <c r="C47" s="66" t="s">
        <v>124</v>
      </c>
      <c r="D47" s="69" t="s">
        <v>125</v>
      </c>
      <c r="E47" s="58">
        <v>27588.000000000007</v>
      </c>
      <c r="F47" s="2">
        <f t="shared" si="2"/>
        <v>16552.800000000003</v>
      </c>
      <c r="G47" s="3">
        <f t="shared" si="3"/>
        <v>15173.400000000005</v>
      </c>
      <c r="H47" s="26"/>
      <c r="I47" s="50"/>
      <c r="J47" s="23"/>
      <c r="K47" s="20"/>
    </row>
    <row r="48" spans="1:11" ht="150" customHeight="1">
      <c r="A48" s="42" t="s">
        <v>116</v>
      </c>
      <c r="B48" s="29"/>
      <c r="C48" s="1" t="s">
        <v>115</v>
      </c>
      <c r="D48" s="1" t="s">
        <v>1</v>
      </c>
      <c r="E48" s="61">
        <v>22022</v>
      </c>
      <c r="F48" s="2">
        <f t="shared" si="2"/>
        <v>13213.199999999999</v>
      </c>
      <c r="G48" s="3">
        <f t="shared" si="3"/>
        <v>12112.1</v>
      </c>
      <c r="H48" s="26"/>
      <c r="I48" s="50"/>
      <c r="J48" s="23"/>
      <c r="K48" s="20"/>
    </row>
    <row r="49" spans="1:11" ht="150" customHeight="1">
      <c r="A49" s="65" t="s">
        <v>117</v>
      </c>
      <c r="B49" s="46"/>
      <c r="C49" s="66" t="s">
        <v>115</v>
      </c>
      <c r="D49" s="67" t="s">
        <v>7</v>
      </c>
      <c r="E49" s="58">
        <v>22022</v>
      </c>
      <c r="F49" s="2">
        <f t="shared" si="2"/>
        <v>13213.199999999999</v>
      </c>
      <c r="G49" s="3">
        <f t="shared" si="3"/>
        <v>12112.1</v>
      </c>
      <c r="H49" s="26"/>
      <c r="I49" s="50"/>
      <c r="J49" s="23"/>
      <c r="K49" s="20"/>
    </row>
    <row r="50" spans="1:11" ht="150" customHeight="1">
      <c r="A50" s="19" t="s">
        <v>114</v>
      </c>
      <c r="B50" s="40"/>
      <c r="C50" s="9" t="s">
        <v>118</v>
      </c>
      <c r="D50" s="24" t="s">
        <v>5</v>
      </c>
      <c r="E50" s="60">
        <v>22022</v>
      </c>
      <c r="F50" s="2">
        <f t="shared" si="2"/>
        <v>13213.199999999999</v>
      </c>
      <c r="G50" s="3">
        <f t="shared" si="3"/>
        <v>12112.1</v>
      </c>
      <c r="H50" s="26"/>
      <c r="I50" s="50"/>
      <c r="J50" s="23"/>
      <c r="K50" s="20"/>
    </row>
    <row r="51" spans="1:11" ht="150" customHeight="1">
      <c r="A51" s="52" t="s">
        <v>112</v>
      </c>
      <c r="B51" s="46"/>
      <c r="C51" s="53" t="s">
        <v>113</v>
      </c>
      <c r="D51" s="53" t="s">
        <v>119</v>
      </c>
      <c r="E51" s="58">
        <v>38357</v>
      </c>
      <c r="F51" s="2">
        <f t="shared" si="2"/>
        <v>23014.2</v>
      </c>
      <c r="G51" s="3">
        <f t="shared" si="3"/>
        <v>21096.350000000002</v>
      </c>
      <c r="H51" s="26"/>
      <c r="I51" s="50"/>
      <c r="J51" s="23"/>
      <c r="K51" s="20"/>
    </row>
    <row r="52" spans="1:11" ht="150" customHeight="1">
      <c r="A52" s="14" t="s">
        <v>103</v>
      </c>
      <c r="B52" s="28"/>
      <c r="C52" s="1" t="s">
        <v>95</v>
      </c>
      <c r="D52" s="1" t="s">
        <v>96</v>
      </c>
      <c r="E52" s="58">
        <v>38357</v>
      </c>
      <c r="F52" s="2">
        <f t="shared" si="2"/>
        <v>23014.2</v>
      </c>
      <c r="G52" s="3">
        <f t="shared" si="3"/>
        <v>21096.350000000002</v>
      </c>
      <c r="H52" s="26"/>
      <c r="I52" s="50"/>
      <c r="J52" s="23"/>
      <c r="K52" s="20"/>
    </row>
    <row r="53" spans="1:11" s="10" customFormat="1" ht="150" customHeight="1">
      <c r="A53" s="16" t="s">
        <v>94</v>
      </c>
      <c r="B53" s="37"/>
      <c r="C53" s="9" t="s">
        <v>72</v>
      </c>
      <c r="D53" s="9" t="s">
        <v>73</v>
      </c>
      <c r="E53" s="58">
        <v>27588.000000000007</v>
      </c>
      <c r="F53" s="2">
        <f t="shared" si="2"/>
        <v>16552.800000000003</v>
      </c>
      <c r="G53" s="3">
        <f t="shared" si="3"/>
        <v>15173.400000000005</v>
      </c>
      <c r="H53" s="26"/>
      <c r="I53" s="50"/>
      <c r="J53" s="23"/>
      <c r="K53" s="20"/>
    </row>
    <row r="54" spans="1:11" ht="150" customHeight="1">
      <c r="A54" s="16" t="s">
        <v>88</v>
      </c>
      <c r="B54" s="37"/>
      <c r="C54" s="9" t="s">
        <v>60</v>
      </c>
      <c r="D54" s="9" t="s">
        <v>61</v>
      </c>
      <c r="E54" s="58">
        <v>32912.000000000007</v>
      </c>
      <c r="F54" s="2">
        <f t="shared" si="2"/>
        <v>19747.200000000004</v>
      </c>
      <c r="G54" s="3">
        <f t="shared" si="3"/>
        <v>18101.600000000006</v>
      </c>
      <c r="H54" s="26"/>
      <c r="I54" s="50"/>
      <c r="J54" s="23"/>
      <c r="K54" s="20"/>
    </row>
    <row r="55" spans="1:11" ht="150" customHeight="1">
      <c r="A55" s="16" t="s">
        <v>87</v>
      </c>
      <c r="B55" s="37"/>
      <c r="C55" s="11" t="s">
        <v>58</v>
      </c>
      <c r="D55" s="11" t="s">
        <v>59</v>
      </c>
      <c r="E55" s="58">
        <v>32912.000000000007</v>
      </c>
      <c r="F55" s="2">
        <f t="shared" si="2"/>
        <v>19747.200000000004</v>
      </c>
      <c r="G55" s="3">
        <f t="shared" si="3"/>
        <v>18101.600000000006</v>
      </c>
      <c r="H55" s="26"/>
      <c r="I55" s="50"/>
      <c r="J55" s="23"/>
      <c r="K55" s="20"/>
    </row>
    <row r="56" spans="1:11" ht="150" customHeight="1">
      <c r="A56" s="16" t="s">
        <v>92</v>
      </c>
      <c r="B56" s="37"/>
      <c r="C56" s="9" t="s">
        <v>68</v>
      </c>
      <c r="D56" s="9" t="s">
        <v>69</v>
      </c>
      <c r="E56" s="58">
        <v>32912.000000000007</v>
      </c>
      <c r="F56" s="2">
        <f t="shared" si="2"/>
        <v>19747.200000000004</v>
      </c>
      <c r="G56" s="3">
        <f t="shared" si="3"/>
        <v>18101.600000000006</v>
      </c>
      <c r="H56" s="26"/>
      <c r="I56" s="50"/>
      <c r="J56" s="23"/>
      <c r="K56" s="20"/>
    </row>
    <row r="57" spans="1:11" ht="150" customHeight="1">
      <c r="A57" s="16" t="s">
        <v>89</v>
      </c>
      <c r="B57" s="37"/>
      <c r="C57" s="9" t="s">
        <v>62</v>
      </c>
      <c r="D57" s="9" t="s">
        <v>63</v>
      </c>
      <c r="E57" s="58">
        <v>38357</v>
      </c>
      <c r="F57" s="2">
        <f t="shared" si="2"/>
        <v>23014.2</v>
      </c>
      <c r="G57" s="3">
        <f t="shared" si="3"/>
        <v>21096.350000000002</v>
      </c>
      <c r="H57" s="26"/>
      <c r="I57" s="50"/>
      <c r="J57" s="23"/>
      <c r="K57" s="20"/>
    </row>
    <row r="58" spans="1:11" ht="150" customHeight="1">
      <c r="A58" s="16" t="s">
        <v>90</v>
      </c>
      <c r="B58" s="37"/>
      <c r="C58" s="9" t="s">
        <v>64</v>
      </c>
      <c r="D58" s="9" t="s">
        <v>65</v>
      </c>
      <c r="E58" s="58">
        <v>32912.000000000007</v>
      </c>
      <c r="F58" s="2">
        <f t="shared" si="2"/>
        <v>19747.200000000004</v>
      </c>
      <c r="G58" s="3">
        <f t="shared" si="3"/>
        <v>18101.600000000006</v>
      </c>
      <c r="H58" s="26"/>
      <c r="I58" s="50"/>
      <c r="J58" s="23"/>
      <c r="K58" s="20"/>
    </row>
    <row r="59" spans="1:11" ht="150" customHeight="1">
      <c r="A59" s="16" t="s">
        <v>91</v>
      </c>
      <c r="B59" s="37"/>
      <c r="C59" s="9" t="s">
        <v>66</v>
      </c>
      <c r="D59" s="9" t="s">
        <v>67</v>
      </c>
      <c r="E59" s="58">
        <v>32912.000000000007</v>
      </c>
      <c r="F59" s="2">
        <f t="shared" si="2"/>
        <v>19747.200000000004</v>
      </c>
      <c r="G59" s="3">
        <f t="shared" si="3"/>
        <v>18101.600000000006</v>
      </c>
      <c r="H59" s="26"/>
      <c r="I59" s="50"/>
      <c r="J59" s="23"/>
      <c r="K59" s="20"/>
    </row>
    <row r="60" spans="1:11" ht="150" customHeight="1">
      <c r="A60" s="16" t="s">
        <v>93</v>
      </c>
      <c r="B60" s="37"/>
      <c r="C60" s="9" t="s">
        <v>70</v>
      </c>
      <c r="D60" s="9" t="s">
        <v>71</v>
      </c>
      <c r="E60" s="58">
        <v>32912.000000000007</v>
      </c>
      <c r="F60" s="2">
        <f t="shared" si="2"/>
        <v>19747.200000000004</v>
      </c>
      <c r="G60" s="3">
        <f t="shared" si="3"/>
        <v>18101.600000000006</v>
      </c>
      <c r="H60" s="26"/>
      <c r="I60" s="50"/>
      <c r="J60" s="23"/>
      <c r="K60" s="20"/>
    </row>
    <row r="61" spans="1:11" ht="150" customHeight="1">
      <c r="A61" s="19" t="s">
        <v>27</v>
      </c>
      <c r="B61" s="36"/>
      <c r="C61" s="11" t="s">
        <v>13</v>
      </c>
      <c r="D61" s="11" t="s">
        <v>5</v>
      </c>
      <c r="E61" s="58">
        <v>32912.000000000007</v>
      </c>
      <c r="F61" s="2">
        <f t="shared" si="2"/>
        <v>19747.200000000004</v>
      </c>
      <c r="G61" s="3">
        <f t="shared" si="3"/>
        <v>18101.600000000006</v>
      </c>
      <c r="H61" s="26"/>
      <c r="I61" s="50"/>
      <c r="J61" s="23"/>
      <c r="K61" s="20"/>
    </row>
    <row r="62" spans="1:11" ht="150" customHeight="1">
      <c r="A62" s="42" t="s">
        <v>26</v>
      </c>
      <c r="B62" s="27"/>
      <c r="C62" s="13" t="s">
        <v>12</v>
      </c>
      <c r="D62" s="13" t="s">
        <v>8</v>
      </c>
      <c r="E62" s="58">
        <v>32912.000000000007</v>
      </c>
      <c r="F62" s="2">
        <f t="shared" si="2"/>
        <v>19747.200000000004</v>
      </c>
      <c r="G62" s="3">
        <f t="shared" si="3"/>
        <v>18101.600000000006</v>
      </c>
      <c r="H62" s="26"/>
      <c r="I62" s="50"/>
      <c r="J62" s="23"/>
      <c r="K62" s="20"/>
    </row>
    <row r="63" spans="1:11" ht="150" customHeight="1">
      <c r="A63" s="19" t="s">
        <v>28</v>
      </c>
      <c r="B63" s="36"/>
      <c r="C63" s="9" t="s">
        <v>14</v>
      </c>
      <c r="D63" s="9" t="s">
        <v>15</v>
      </c>
      <c r="E63" s="58">
        <v>32912.000000000007</v>
      </c>
      <c r="F63" s="2">
        <f t="shared" si="2"/>
        <v>19747.200000000004</v>
      </c>
      <c r="G63" s="3">
        <f t="shared" si="3"/>
        <v>18101.600000000006</v>
      </c>
      <c r="H63" s="26"/>
      <c r="I63" s="50"/>
      <c r="J63" s="23"/>
      <c r="K63" s="20"/>
    </row>
    <row r="64" spans="1:11" ht="150" customHeight="1">
      <c r="A64" s="43" t="s">
        <v>105</v>
      </c>
      <c r="B64" s="28"/>
      <c r="C64" s="1" t="s">
        <v>98</v>
      </c>
      <c r="D64" s="1" t="s">
        <v>99</v>
      </c>
      <c r="E64" s="58">
        <v>22022</v>
      </c>
      <c r="F64" s="2">
        <f t="shared" si="2"/>
        <v>13213.199999999999</v>
      </c>
      <c r="G64" s="3">
        <f t="shared" si="3"/>
        <v>12112.1</v>
      </c>
      <c r="H64" s="26"/>
      <c r="I64" s="50"/>
      <c r="J64" s="23"/>
      <c r="K64" s="20"/>
    </row>
    <row r="65" spans="1:11" ht="150" customHeight="1">
      <c r="A65" s="43" t="s">
        <v>107</v>
      </c>
      <c r="B65" s="28"/>
      <c r="C65" s="1" t="s">
        <v>101</v>
      </c>
      <c r="D65" s="1" t="s">
        <v>99</v>
      </c>
      <c r="E65" s="58">
        <v>32912.000000000007</v>
      </c>
      <c r="F65" s="2">
        <f t="shared" si="2"/>
        <v>19747.200000000004</v>
      </c>
      <c r="G65" s="3">
        <f t="shared" si="3"/>
        <v>18101.600000000006</v>
      </c>
      <c r="H65" s="26"/>
      <c r="I65" s="50"/>
      <c r="J65" s="23"/>
      <c r="K65" s="20"/>
    </row>
    <row r="66" spans="1:11" ht="150" customHeight="1">
      <c r="A66" s="43" t="s">
        <v>106</v>
      </c>
      <c r="B66" s="28"/>
      <c r="C66" s="1" t="s">
        <v>100</v>
      </c>
      <c r="D66" s="1" t="s">
        <v>99</v>
      </c>
      <c r="E66" s="58">
        <v>27588.000000000007</v>
      </c>
      <c r="F66" s="2">
        <f t="shared" si="2"/>
        <v>16552.800000000003</v>
      </c>
      <c r="G66" s="3">
        <f t="shared" si="3"/>
        <v>15173.400000000005</v>
      </c>
      <c r="H66" s="26"/>
      <c r="I66" s="50"/>
      <c r="J66" s="23"/>
      <c r="K66" s="20"/>
    </row>
    <row r="67" spans="1:11" ht="150" customHeight="1">
      <c r="A67" s="43" t="s">
        <v>108</v>
      </c>
      <c r="B67" s="28"/>
      <c r="C67" s="13" t="s">
        <v>102</v>
      </c>
      <c r="D67" s="13" t="s">
        <v>61</v>
      </c>
      <c r="E67" s="58">
        <v>22022</v>
      </c>
      <c r="F67" s="2">
        <f t="shared" si="2"/>
        <v>13213.199999999999</v>
      </c>
      <c r="G67" s="3">
        <f t="shared" si="3"/>
        <v>12112.1</v>
      </c>
      <c r="H67" s="26"/>
      <c r="I67" s="50"/>
      <c r="J67" s="23"/>
      <c r="K67" s="20"/>
    </row>
    <row r="68" spans="1:11" ht="150" customHeight="1">
      <c r="A68" s="17" t="s">
        <v>77</v>
      </c>
      <c r="B68" s="36"/>
      <c r="C68" s="11" t="s">
        <v>38</v>
      </c>
      <c r="D68" s="11" t="s">
        <v>39</v>
      </c>
      <c r="E68" s="58">
        <v>43802</v>
      </c>
      <c r="F68" s="2">
        <f t="shared" si="2"/>
        <v>26281.200000000001</v>
      </c>
      <c r="G68" s="3">
        <f t="shared" si="3"/>
        <v>24091.100000000002</v>
      </c>
      <c r="H68" s="26"/>
      <c r="I68" s="50"/>
      <c r="J68" s="23"/>
      <c r="K68" s="20"/>
    </row>
    <row r="69" spans="1:11" ht="150" customHeight="1">
      <c r="A69" s="17" t="s">
        <v>76</v>
      </c>
      <c r="B69" s="36"/>
      <c r="C69" s="11" t="s">
        <v>36</v>
      </c>
      <c r="D69" s="11" t="s">
        <v>37</v>
      </c>
      <c r="E69" s="58">
        <v>43802</v>
      </c>
      <c r="F69" s="2">
        <f t="shared" ref="F69:F90" si="4">E69*0.6</f>
        <v>26281.200000000001</v>
      </c>
      <c r="G69" s="3">
        <f t="shared" ref="G69:G90" si="5">E69*0.55</f>
        <v>24091.100000000002</v>
      </c>
      <c r="H69" s="26"/>
      <c r="I69" s="50"/>
      <c r="J69" s="23"/>
      <c r="K69" s="20"/>
    </row>
    <row r="70" spans="1:11" ht="150" customHeight="1">
      <c r="A70" s="17" t="s">
        <v>78</v>
      </c>
      <c r="B70" s="36"/>
      <c r="C70" s="9" t="s">
        <v>40</v>
      </c>
      <c r="D70" s="9" t="s">
        <v>41</v>
      </c>
      <c r="E70" s="58">
        <v>43802</v>
      </c>
      <c r="F70" s="2">
        <f t="shared" si="4"/>
        <v>26281.200000000001</v>
      </c>
      <c r="G70" s="3">
        <f t="shared" si="5"/>
        <v>24091.100000000002</v>
      </c>
      <c r="H70" s="26"/>
      <c r="I70" s="50"/>
      <c r="J70" s="23"/>
      <c r="K70" s="20"/>
    </row>
    <row r="71" spans="1:11" ht="150" customHeight="1">
      <c r="A71" s="43" t="s">
        <v>79</v>
      </c>
      <c r="B71" s="27"/>
      <c r="C71" s="1" t="s">
        <v>42</v>
      </c>
      <c r="D71" s="1" t="s">
        <v>43</v>
      </c>
      <c r="E71" s="58">
        <v>32912.000000000007</v>
      </c>
      <c r="F71" s="2">
        <f t="shared" si="4"/>
        <v>19747.200000000004</v>
      </c>
      <c r="G71" s="3">
        <f t="shared" si="5"/>
        <v>18101.600000000006</v>
      </c>
      <c r="H71" s="26"/>
      <c r="I71" s="50"/>
      <c r="J71" s="23"/>
    </row>
    <row r="72" spans="1:11" s="10" customFormat="1" ht="150" customHeight="1">
      <c r="A72" s="19" t="s">
        <v>24</v>
      </c>
      <c r="B72" s="36"/>
      <c r="C72" s="9" t="s">
        <v>6</v>
      </c>
      <c r="D72" s="9" t="s">
        <v>7</v>
      </c>
      <c r="E72" s="58">
        <v>38357</v>
      </c>
      <c r="F72" s="2">
        <f t="shared" si="4"/>
        <v>23014.2</v>
      </c>
      <c r="G72" s="3">
        <f t="shared" si="5"/>
        <v>21096.350000000002</v>
      </c>
      <c r="H72" s="26"/>
      <c r="I72" s="50"/>
      <c r="J72" s="23"/>
    </row>
    <row r="73" spans="1:11" ht="150" customHeight="1">
      <c r="A73" s="19" t="s">
        <v>25</v>
      </c>
      <c r="B73" s="36"/>
      <c r="C73" s="9" t="s">
        <v>10</v>
      </c>
      <c r="D73" s="9" t="s">
        <v>11</v>
      </c>
      <c r="E73" s="58">
        <v>38357</v>
      </c>
      <c r="F73" s="2">
        <f t="shared" si="4"/>
        <v>23014.2</v>
      </c>
      <c r="G73" s="3">
        <f t="shared" si="5"/>
        <v>21096.350000000002</v>
      </c>
      <c r="H73" s="26"/>
      <c r="I73" s="50"/>
      <c r="J73" s="23"/>
    </row>
    <row r="74" spans="1:11" ht="150" customHeight="1">
      <c r="A74" s="19" t="s">
        <v>23</v>
      </c>
      <c r="B74" s="36"/>
      <c r="C74" s="9" t="s">
        <v>0</v>
      </c>
      <c r="D74" s="9" t="s">
        <v>3</v>
      </c>
      <c r="E74" s="58">
        <v>27588.000000000007</v>
      </c>
      <c r="F74" s="2">
        <f t="shared" si="4"/>
        <v>16552.800000000003</v>
      </c>
      <c r="G74" s="3">
        <f t="shared" si="5"/>
        <v>15173.400000000005</v>
      </c>
      <c r="H74" s="26"/>
      <c r="I74" s="50"/>
      <c r="J74" s="23"/>
    </row>
    <row r="75" spans="1:11" ht="150" customHeight="1">
      <c r="A75" s="19" t="s">
        <v>22</v>
      </c>
      <c r="B75" s="36"/>
      <c r="C75" s="9" t="s">
        <v>0</v>
      </c>
      <c r="D75" s="9" t="s">
        <v>2</v>
      </c>
      <c r="E75" s="58">
        <v>27588.000000000007</v>
      </c>
      <c r="F75" s="2">
        <f t="shared" si="4"/>
        <v>16552.800000000003</v>
      </c>
      <c r="G75" s="3">
        <f t="shared" si="5"/>
        <v>15173.400000000005</v>
      </c>
      <c r="H75" s="26"/>
      <c r="I75" s="50"/>
      <c r="J75" s="23"/>
    </row>
    <row r="76" spans="1:11" ht="150" customHeight="1">
      <c r="A76" s="19" t="s">
        <v>21</v>
      </c>
      <c r="B76" s="36"/>
      <c r="C76" s="9" t="s">
        <v>0</v>
      </c>
      <c r="D76" s="9" t="s">
        <v>1</v>
      </c>
      <c r="E76" s="58">
        <v>27588.000000000007</v>
      </c>
      <c r="F76" s="2">
        <f t="shared" si="4"/>
        <v>16552.800000000003</v>
      </c>
      <c r="G76" s="3">
        <f t="shared" si="5"/>
        <v>15173.400000000005</v>
      </c>
      <c r="H76" s="26"/>
      <c r="I76" s="50"/>
      <c r="J76" s="23"/>
    </row>
    <row r="77" spans="1:11" ht="150" customHeight="1">
      <c r="A77" s="49" t="s">
        <v>84</v>
      </c>
      <c r="B77" s="37"/>
      <c r="C77" s="9" t="s">
        <v>52</v>
      </c>
      <c r="D77" s="9" t="s">
        <v>53</v>
      </c>
      <c r="E77" s="58">
        <v>32912.000000000007</v>
      </c>
      <c r="F77" s="2">
        <f t="shared" si="4"/>
        <v>19747.200000000004</v>
      </c>
      <c r="G77" s="3">
        <f t="shared" si="5"/>
        <v>18101.600000000006</v>
      </c>
      <c r="H77" s="26"/>
      <c r="I77" s="50"/>
      <c r="J77" s="23"/>
    </row>
    <row r="78" spans="1:11" ht="150" customHeight="1">
      <c r="A78" s="54" t="s">
        <v>80</v>
      </c>
      <c r="B78" s="37"/>
      <c r="C78" s="11" t="s">
        <v>44</v>
      </c>
      <c r="D78" s="11" t="s">
        <v>45</v>
      </c>
      <c r="E78" s="58">
        <v>38357</v>
      </c>
      <c r="F78" s="2">
        <f t="shared" si="4"/>
        <v>23014.2</v>
      </c>
      <c r="G78" s="3">
        <f t="shared" si="5"/>
        <v>21096.350000000002</v>
      </c>
      <c r="H78" s="26"/>
      <c r="I78" s="50"/>
      <c r="J78" s="23"/>
    </row>
    <row r="79" spans="1:11" ht="150" customHeight="1">
      <c r="A79" s="49" t="s">
        <v>85</v>
      </c>
      <c r="B79" s="37"/>
      <c r="C79" s="9" t="s">
        <v>54</v>
      </c>
      <c r="D79" s="9" t="s">
        <v>55</v>
      </c>
      <c r="E79" s="58">
        <v>38357</v>
      </c>
      <c r="F79" s="2">
        <f t="shared" si="4"/>
        <v>23014.2</v>
      </c>
      <c r="G79" s="3">
        <f t="shared" si="5"/>
        <v>21096.350000000002</v>
      </c>
      <c r="H79" s="26"/>
      <c r="I79" s="50"/>
      <c r="J79" s="23"/>
    </row>
    <row r="80" spans="1:11" ht="150" customHeight="1">
      <c r="A80" s="49" t="s">
        <v>86</v>
      </c>
      <c r="B80" s="37"/>
      <c r="C80" s="9" t="s">
        <v>56</v>
      </c>
      <c r="D80" s="9" t="s">
        <v>57</v>
      </c>
      <c r="E80" s="62">
        <v>38357</v>
      </c>
      <c r="F80" s="2">
        <f t="shared" si="4"/>
        <v>23014.2</v>
      </c>
      <c r="G80" s="3">
        <f t="shared" si="5"/>
        <v>21096.350000000002</v>
      </c>
      <c r="H80" s="26"/>
      <c r="I80" s="50"/>
      <c r="J80" s="23"/>
    </row>
    <row r="81" spans="1:10" ht="150" customHeight="1">
      <c r="A81" s="44" t="s">
        <v>82</v>
      </c>
      <c r="B81" s="45"/>
      <c r="C81" s="13" t="s">
        <v>48</v>
      </c>
      <c r="D81" s="13" t="s">
        <v>49</v>
      </c>
      <c r="E81" s="62">
        <v>24200.000000000004</v>
      </c>
      <c r="F81" s="2">
        <f t="shared" si="4"/>
        <v>14520.000000000002</v>
      </c>
      <c r="G81" s="3">
        <f t="shared" si="5"/>
        <v>13310.000000000004</v>
      </c>
      <c r="H81" s="26"/>
      <c r="I81" s="50"/>
      <c r="J81" s="23"/>
    </row>
    <row r="82" spans="1:10" ht="150" customHeight="1">
      <c r="A82" s="12" t="s">
        <v>83</v>
      </c>
      <c r="B82" s="28"/>
      <c r="C82" s="13" t="s">
        <v>50</v>
      </c>
      <c r="D82" s="13" t="s">
        <v>51</v>
      </c>
      <c r="E82" s="58">
        <v>24200.000000000004</v>
      </c>
      <c r="F82" s="2">
        <f t="shared" si="4"/>
        <v>14520.000000000002</v>
      </c>
      <c r="G82" s="3">
        <f t="shared" si="5"/>
        <v>13310.000000000004</v>
      </c>
      <c r="H82" s="26"/>
      <c r="I82" s="50"/>
      <c r="J82" s="23"/>
    </row>
    <row r="83" spans="1:10" ht="200.1" customHeight="1">
      <c r="A83" s="12" t="s">
        <v>81</v>
      </c>
      <c r="B83" s="28"/>
      <c r="C83" s="1" t="s">
        <v>46</v>
      </c>
      <c r="D83" s="1" t="s">
        <v>47</v>
      </c>
      <c r="E83" s="62">
        <v>36542</v>
      </c>
      <c r="F83" s="2">
        <f t="shared" si="4"/>
        <v>21925.200000000001</v>
      </c>
      <c r="G83" s="3">
        <f t="shared" si="5"/>
        <v>20098.100000000002</v>
      </c>
      <c r="H83" s="26"/>
      <c r="I83" s="50"/>
      <c r="J83" s="23"/>
    </row>
    <row r="84" spans="1:10" ht="200.1" customHeight="1">
      <c r="A84" s="42" t="s">
        <v>30</v>
      </c>
      <c r="B84" s="27"/>
      <c r="C84" s="1" t="s">
        <v>18</v>
      </c>
      <c r="D84" s="1" t="s">
        <v>8</v>
      </c>
      <c r="E84" s="58">
        <v>38357</v>
      </c>
      <c r="F84" s="2">
        <f t="shared" si="4"/>
        <v>23014.2</v>
      </c>
      <c r="G84" s="3">
        <f t="shared" si="5"/>
        <v>21096.350000000002</v>
      </c>
      <c r="H84" s="26"/>
      <c r="I84" s="50"/>
      <c r="J84" s="23"/>
    </row>
    <row r="85" spans="1:10" ht="200.1" customHeight="1">
      <c r="A85" s="19" t="s">
        <v>29</v>
      </c>
      <c r="B85" s="36"/>
      <c r="C85" s="9" t="s">
        <v>16</v>
      </c>
      <c r="D85" s="9" t="s">
        <v>17</v>
      </c>
      <c r="E85" s="62">
        <v>38357</v>
      </c>
      <c r="F85" s="2">
        <f t="shared" si="4"/>
        <v>23014.2</v>
      </c>
      <c r="G85" s="3">
        <f t="shared" si="5"/>
        <v>21096.350000000002</v>
      </c>
      <c r="H85" s="26"/>
      <c r="I85" s="50"/>
      <c r="J85" s="23"/>
    </row>
    <row r="86" spans="1:10" ht="200.1" customHeight="1">
      <c r="A86" s="19" t="s">
        <v>32</v>
      </c>
      <c r="B86" s="36"/>
      <c r="C86" s="9" t="s">
        <v>20</v>
      </c>
      <c r="D86" s="9" t="s">
        <v>8</v>
      </c>
      <c r="E86" s="58">
        <v>38357</v>
      </c>
      <c r="F86" s="2">
        <f t="shared" si="4"/>
        <v>23014.2</v>
      </c>
      <c r="G86" s="3">
        <f t="shared" si="5"/>
        <v>21096.350000000002</v>
      </c>
      <c r="H86" s="26"/>
      <c r="I86" s="50"/>
      <c r="J86" s="23"/>
    </row>
    <row r="87" spans="1:10" ht="200.1" customHeight="1">
      <c r="A87" s="19" t="s">
        <v>31</v>
      </c>
      <c r="B87" s="36"/>
      <c r="C87" s="9" t="s">
        <v>19</v>
      </c>
      <c r="D87" s="9" t="s">
        <v>11</v>
      </c>
      <c r="E87" s="62">
        <v>38357</v>
      </c>
      <c r="F87" s="2">
        <f t="shared" si="4"/>
        <v>23014.2</v>
      </c>
      <c r="G87" s="3">
        <f t="shared" si="5"/>
        <v>21096.350000000002</v>
      </c>
      <c r="H87" s="26"/>
      <c r="I87" s="50"/>
      <c r="J87" s="23"/>
    </row>
    <row r="88" spans="1:10" ht="200.1" customHeight="1">
      <c r="A88" s="17" t="s">
        <v>104</v>
      </c>
      <c r="B88" s="37"/>
      <c r="C88" s="9" t="s">
        <v>97</v>
      </c>
      <c r="D88" s="9" t="s">
        <v>96</v>
      </c>
      <c r="E88" s="58">
        <v>43802</v>
      </c>
      <c r="F88" s="2">
        <f t="shared" si="4"/>
        <v>26281.200000000001</v>
      </c>
      <c r="G88" s="3">
        <f t="shared" si="5"/>
        <v>24091.100000000002</v>
      </c>
      <c r="H88" s="26"/>
      <c r="I88" s="50"/>
      <c r="J88" s="23"/>
    </row>
    <row r="89" spans="1:10" ht="200.1" customHeight="1">
      <c r="A89" s="43" t="s">
        <v>74</v>
      </c>
      <c r="B89" s="27"/>
      <c r="C89" s="1" t="s">
        <v>33</v>
      </c>
      <c r="D89" s="1" t="s">
        <v>34</v>
      </c>
      <c r="E89" s="62">
        <v>27588.000000000007</v>
      </c>
      <c r="F89" s="2">
        <f t="shared" si="4"/>
        <v>16552.800000000003</v>
      </c>
      <c r="G89" s="3">
        <f t="shared" si="5"/>
        <v>15173.400000000005</v>
      </c>
      <c r="H89" s="26"/>
      <c r="I89" s="50"/>
      <c r="J89" s="23"/>
    </row>
    <row r="90" spans="1:10" ht="200.1" customHeight="1">
      <c r="A90" s="43" t="s">
        <v>75</v>
      </c>
      <c r="B90" s="27"/>
      <c r="C90" s="1" t="s">
        <v>35</v>
      </c>
      <c r="D90" s="1" t="s">
        <v>5</v>
      </c>
      <c r="E90" s="58">
        <v>27588.000000000007</v>
      </c>
      <c r="F90" s="2">
        <f t="shared" si="4"/>
        <v>16552.800000000003</v>
      </c>
      <c r="G90" s="3">
        <f t="shared" si="5"/>
        <v>15173.400000000005</v>
      </c>
      <c r="H90" s="26"/>
      <c r="I90" s="50"/>
      <c r="J90" s="23"/>
    </row>
    <row r="91" spans="1:10" ht="200.1" customHeight="1"/>
    <row r="92" spans="1:10" ht="200.1" customHeight="1"/>
    <row r="93" spans="1:10" ht="200.1" customHeight="1"/>
    <row r="94" spans="1:10" ht="200.1" customHeight="1"/>
    <row r="95" spans="1:10" ht="200.1" customHeight="1"/>
    <row r="96" spans="1:10" ht="200.1" customHeight="1"/>
    <row r="97" ht="200.1" customHeight="1"/>
    <row r="98" ht="200.1" customHeight="1"/>
    <row r="99" ht="200.1" customHeight="1"/>
    <row r="100" ht="200.1" customHeight="1"/>
    <row r="101" ht="200.1" customHeight="1"/>
    <row r="102" ht="200.1" customHeight="1"/>
    <row r="103" ht="200.1" customHeight="1"/>
    <row r="104" ht="200.1" customHeight="1"/>
    <row r="105" ht="200.1" customHeight="1"/>
    <row r="106" ht="200.1" customHeight="1"/>
    <row r="107" ht="200.1" customHeight="1"/>
    <row r="108" ht="200.1" customHeight="1"/>
    <row r="109" ht="200.1" customHeight="1"/>
    <row r="110" ht="200.1" customHeight="1"/>
    <row r="111" ht="200.1" customHeight="1"/>
    <row r="112" ht="200.1" customHeight="1"/>
    <row r="113" ht="200.1" customHeight="1"/>
    <row r="114" ht="200.1" customHeight="1"/>
  </sheetData>
  <sortState xmlns:xlrd2="http://schemas.microsoft.com/office/spreadsheetml/2017/richdata2" ref="B2:E85">
    <sortCondition ref="E2:E85"/>
  </sortState>
  <mergeCells count="1">
    <mergeCell ref="A2:B2"/>
  </mergeCells>
  <conditionalFormatting sqref="A5">
    <cfRule type="duplicateValues" dxfId="29" priority="2"/>
  </conditionalFormatting>
  <conditionalFormatting sqref="A6">
    <cfRule type="duplicateValues" dxfId="28" priority="35"/>
  </conditionalFormatting>
  <conditionalFormatting sqref="A7:A11">
    <cfRule type="duplicateValues" dxfId="27" priority="38"/>
  </conditionalFormatting>
  <conditionalFormatting sqref="A12">
    <cfRule type="duplicateValues" dxfId="26" priority="25"/>
  </conditionalFormatting>
  <conditionalFormatting sqref="A13">
    <cfRule type="duplicateValues" dxfId="25" priority="27"/>
  </conditionalFormatting>
  <conditionalFormatting sqref="A14:A15">
    <cfRule type="duplicateValues" dxfId="24" priority="20"/>
  </conditionalFormatting>
  <conditionalFormatting sqref="A16">
    <cfRule type="duplicateValues" dxfId="23" priority="13"/>
  </conditionalFormatting>
  <conditionalFormatting sqref="A16:A17">
    <cfRule type="duplicateValues" dxfId="22" priority="12"/>
  </conditionalFormatting>
  <conditionalFormatting sqref="A17">
    <cfRule type="duplicateValues" dxfId="21" priority="14"/>
  </conditionalFormatting>
  <conditionalFormatting sqref="A18">
    <cfRule type="duplicateValues" dxfId="20" priority="9"/>
  </conditionalFormatting>
  <conditionalFormatting sqref="A19">
    <cfRule type="duplicateValues" dxfId="19" priority="5"/>
  </conditionalFormatting>
  <conditionalFormatting sqref="A22">
    <cfRule type="duplicateValues" dxfId="18" priority="61"/>
  </conditionalFormatting>
  <conditionalFormatting sqref="A23">
    <cfRule type="duplicateValues" dxfId="17" priority="59"/>
  </conditionalFormatting>
  <conditionalFormatting sqref="A24">
    <cfRule type="duplicateValues" dxfId="16" priority="57"/>
  </conditionalFormatting>
  <conditionalFormatting sqref="A25">
    <cfRule type="duplicateValues" dxfId="15" priority="55"/>
  </conditionalFormatting>
  <conditionalFormatting sqref="A26">
    <cfRule type="duplicateValues" dxfId="14" priority="53"/>
  </conditionalFormatting>
  <conditionalFormatting sqref="A27">
    <cfRule type="duplicateValues" dxfId="13" priority="51"/>
  </conditionalFormatting>
  <conditionalFormatting sqref="A28">
    <cfRule type="duplicateValues" dxfId="12" priority="49"/>
  </conditionalFormatting>
  <conditionalFormatting sqref="A29">
    <cfRule type="duplicateValues" dxfId="11" priority="47"/>
  </conditionalFormatting>
  <conditionalFormatting sqref="A30">
    <cfRule type="duplicateValues" dxfId="10" priority="43"/>
  </conditionalFormatting>
  <conditionalFormatting sqref="C6:C11">
    <cfRule type="duplicateValues" dxfId="9" priority="41"/>
  </conditionalFormatting>
  <conditionalFormatting sqref="C12">
    <cfRule type="duplicateValues" dxfId="8" priority="33"/>
  </conditionalFormatting>
  <conditionalFormatting sqref="C13">
    <cfRule type="duplicateValues" dxfId="7" priority="30"/>
  </conditionalFormatting>
  <conditionalFormatting sqref="C14:C15">
    <cfRule type="duplicateValues" dxfId="6" priority="23"/>
  </conditionalFormatting>
  <conditionalFormatting sqref="C16">
    <cfRule type="duplicateValues" dxfId="5" priority="16"/>
  </conditionalFormatting>
  <conditionalFormatting sqref="C16:C17">
    <cfRule type="duplicateValues" dxfId="4" priority="15"/>
  </conditionalFormatting>
  <conditionalFormatting sqref="C17">
    <cfRule type="duplicateValues" dxfId="3" priority="17"/>
  </conditionalFormatting>
  <conditionalFormatting sqref="C18">
    <cfRule type="duplicateValues" dxfId="2" priority="11"/>
  </conditionalFormatting>
  <conditionalFormatting sqref="C19">
    <cfRule type="duplicateValues" dxfId="1" priority="7"/>
  </conditionalFormatting>
  <conditionalFormatting sqref="C30">
    <cfRule type="duplicateValues" dxfId="0" priority="45"/>
  </conditionalFormatting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A1048576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Flavia Luna</cp:lastModifiedBy>
  <dcterms:created xsi:type="dcterms:W3CDTF">2021-03-26T18:44:46Z</dcterms:created>
  <dcterms:modified xsi:type="dcterms:W3CDTF">2023-04-26T10:23:20Z</dcterms:modified>
</cp:coreProperties>
</file>